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870" activeTab="4"/>
  </bookViews>
  <sheets>
    <sheet name="Лист3 (2)" sheetId="1" r:id="rId1"/>
    <sheet name="Лист1" sheetId="2" r:id="rId2"/>
    <sheet name="Лист2" sheetId="3" r:id="rId3"/>
    <sheet name="Лист3" sheetId="4" state="hidden" r:id="rId4"/>
    <sheet name="Лист4 (2)" sheetId="5" r:id="rId5"/>
  </sheets>
  <definedNames>
    <definedName name="_ftn1_1">"$лист1.$#ссыл" "$#ССЫЛ!"</definedName>
    <definedName name="_ftn2_1">"$лист1.$#ссыл" "$#ССЫЛ!"</definedName>
    <definedName name="_ftnref1_1">"$лист1.$#ссыл" "$#ССЫЛ!"</definedName>
    <definedName name="_ftnref2_1">"$лист1.$#ссыл" "$#ССЫЛ!"</definedName>
    <definedName name="Excel_BuiltIn_Print_Area_1_1">'Лист1'!$A$1:$M$30</definedName>
    <definedName name="Excel_BuiltIn_Print_Area_4_1">"$#ССЫЛ!.$A$1:$AE$24"</definedName>
    <definedName name="_xlnm.Print_Area" localSheetId="1">'Лист1'!$A$1:$M$30</definedName>
    <definedName name="_xlnm.Print_Area" localSheetId="2">'Лист2'!$A$1:$I$67</definedName>
    <definedName name="_xlnm.Print_Area" localSheetId="4">'Лист4 (2)'!$A$1:$T$38</definedName>
  </definedNames>
  <calcPr fullCalcOnLoad="1"/>
</workbook>
</file>

<file path=xl/sharedStrings.xml><?xml version="1.0" encoding="utf-8"?>
<sst xmlns="http://schemas.openxmlformats.org/spreadsheetml/2006/main" count="298" uniqueCount="166">
  <si>
    <t>УТВЕРЖДАЮ</t>
  </si>
  <si>
    <t>План
 финансово – хозяйственной деятельности</t>
  </si>
  <si>
    <t>ИНН / КПП</t>
  </si>
  <si>
    <t>I. Основные показатели деятельности</t>
  </si>
  <si>
    <t>№ п/п</t>
  </si>
  <si>
    <t>Наименование показателя</t>
  </si>
  <si>
    <t>Ед.
 изм.</t>
  </si>
  <si>
    <t>Отчет за предыдущий год</t>
  </si>
  <si>
    <t>Прогноз</t>
  </si>
  <si>
    <t>Всего</t>
  </si>
  <si>
    <t>в том числе</t>
  </si>
  <si>
    <t>план</t>
  </si>
  <si>
    <t>ожид.
исполнение</t>
  </si>
  <si>
    <t>1 квартал</t>
  </si>
  <si>
    <t>2 квартал</t>
  </si>
  <si>
    <t>3 квартал</t>
  </si>
  <si>
    <t>4 квартал</t>
  </si>
  <si>
    <t xml:space="preserve">1. </t>
  </si>
  <si>
    <t>Показатели экономической эффективности  деятельности</t>
  </si>
  <si>
    <t>Отчет за предыду-щий год</t>
  </si>
  <si>
    <t>ожид.
испол-нение</t>
  </si>
  <si>
    <t>II. Показатели финансового состояния учреждения</t>
  </si>
  <si>
    <t>Сумма, тыс. руб.</t>
  </si>
  <si>
    <t>I. Нефинансовые активы, всего:</t>
  </si>
  <si>
    <t>из них:</t>
  </si>
  <si>
    <t>1.1. Общая балансовая стоимость недвижимого имущества, всего</t>
  </si>
  <si>
    <t xml:space="preserve">       в том числе:</t>
  </si>
  <si>
    <t>1.1.2. Стоимость имущества, приобретенного государственным учреждением 
за счет выделенных учредителем средств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</si>
  <si>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</si>
  <si>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</si>
  <si>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</si>
  <si>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</si>
  <si>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</si>
  <si>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средствам краевого бюджета</t>
  </si>
  <si>
    <t>2.2. Дебиторская задолженность по авансам, выданным из средств краевого бюджета всего:</t>
  </si>
  <si>
    <t xml:space="preserve">2.2.1.  по начислениям на выплаты по оплате труда </t>
  </si>
  <si>
    <t>2.2.2. по оплате услуг связи</t>
  </si>
  <si>
    <t>2.2.3. по оплате транспортных услуг</t>
  </si>
  <si>
    <t>2.2.4. по оплате коммунальных услуг</t>
  </si>
  <si>
    <t>2.2.5. по оплате услуг по содержанию имущества</t>
  </si>
  <si>
    <t>2.2.6. по оплате прочих услуг</t>
  </si>
  <si>
    <t>2.2.7. по приобретению основных средств</t>
  </si>
  <si>
    <t>2.2.8. по приобретению материальных запасов</t>
  </si>
  <si>
    <t>2.2.9. по прочим расчетам с дебиторами</t>
  </si>
  <si>
    <t xml:space="preserve">2.3.1.  по начислениям на выплаты по оплате труда </t>
  </si>
  <si>
    <t>2.3.2.  по оплате услуг связи</t>
  </si>
  <si>
    <t>2.3.3. по оплате транспортных услуг</t>
  </si>
  <si>
    <t>2.3.4. по оплате коммунальных услуг</t>
  </si>
  <si>
    <t>2.3.5. по оплате услуг по содержанию имущества</t>
  </si>
  <si>
    <t>2.3.6. по оплате прочих услуг</t>
  </si>
  <si>
    <t>2.3.7. по приобретению основных средств</t>
  </si>
  <si>
    <t>2.3.8. по приобретению материальных запасов</t>
  </si>
  <si>
    <t>2.3.9. по прочим расчетам с дебиторами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</si>
  <si>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</si>
  <si>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</si>
  <si>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краевого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</si>
  <si>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</si>
  <si>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</si>
  <si>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</si>
  <si>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</si>
  <si>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</si>
  <si>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</si>
  <si>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</si>
  <si>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материальных запасов</t>
  </si>
  <si>
    <t>3.2.9. по платежам в бюджет</t>
  </si>
  <si>
    <t>2.2.10. по прочим расчетам с кредиторами</t>
  </si>
  <si>
    <t>1
квартал</t>
  </si>
  <si>
    <t>2 
квартал</t>
  </si>
  <si>
    <t>3
квартал</t>
  </si>
  <si>
    <t>4
квартал</t>
  </si>
  <si>
    <t>Поступления, всего:</t>
  </si>
  <si>
    <t>в том числе:</t>
  </si>
  <si>
    <t>Субсидия на выполнении государственного задания, всего</t>
  </si>
  <si>
    <t>услуга № 1</t>
  </si>
  <si>
    <t>услуга № 2</t>
  </si>
  <si>
    <t>Целевые субсидии, всего</t>
  </si>
  <si>
    <t>Бюджетные инвестиции</t>
  </si>
  <si>
    <t>поступления от оказания государственным  учреждением  услуг (выполнения работ), относящихся к основной деятельности и  предоставляемых на частично платной и платной основе, всего</t>
  </si>
  <si>
    <t>Планируемый остаток средств
на конец планируемого года</t>
  </si>
  <si>
    <t>целевые субсидии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</si>
  <si>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</si>
  <si>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</si>
  <si>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</si>
  <si>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</si>
  <si>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</si>
  <si>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</si>
  <si>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</si>
  <si>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</si>
  <si>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</si>
  <si>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</si>
  <si>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</si>
  <si>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</si>
  <si>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</si>
  <si>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</si>
  <si>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</si>
  <si>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</si>
  <si>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</si>
  <si>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</si>
  <si>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</si>
  <si>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</si>
  <si>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</si>
  <si>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Справочно:</t>
  </si>
  <si>
    <t>Х</t>
  </si>
  <si>
    <t>* применительно к государственным бюджетным учреждениям</t>
  </si>
  <si>
    <t xml:space="preserve">Руководитель учреждения  </t>
  </si>
  <si>
    <t>(подпись)</t>
  </si>
  <si>
    <t>(расшифровка подписи)</t>
  </si>
  <si>
    <t xml:space="preserve">Руководитель финансово-экономической службы </t>
  </si>
  <si>
    <t>"_____"________________ 20____ г.</t>
  </si>
  <si>
    <t>прочие поступления от приносящей доход деятельности учреждения, всего</t>
  </si>
  <si>
    <t>1.1.1. Стоимость имущества, закрепленного за государственным учреждением на праве оперативного управления</t>
  </si>
  <si>
    <t>1.1.3. Стоимость имущества, приобретенного государственным учреждением за счет доходов, полученных от приносящей доходы деятельности</t>
  </si>
  <si>
    <t>2.3. Дебиторская задолженность по выданным авансам за счет доходов, полученных от приносящей доходы деятельности, всего:</t>
  </si>
  <si>
    <t>3.3. Кредиторская задолженность по расчетам с поставщиками и подрядчиками за счет доходов, полученных приносящей доход деятельности, всего:</t>
  </si>
  <si>
    <t xml:space="preserve">Поступления от приносящей доходы деятельности учреждения, всего </t>
  </si>
  <si>
    <t>в том числе, руб.</t>
  </si>
  <si>
    <t xml:space="preserve">Всего, руб. </t>
  </si>
  <si>
    <t>Всего,  руб.</t>
  </si>
  <si>
    <t>код доходов</t>
  </si>
  <si>
    <t>х</t>
  </si>
  <si>
    <t>субсидия на выпол-нение государ-ственного задания</t>
  </si>
  <si>
    <t>поступления от принося-щей доходы деятельности</t>
  </si>
  <si>
    <t>Код по бюджетной классифика-ции опера-ции сектора государст-венного уп-равления*</t>
  </si>
  <si>
    <t xml:space="preserve">прочие поступ-ления  </t>
  </si>
  <si>
    <t>Главный бухгалтер</t>
  </si>
  <si>
    <t>Объем публичных обязательств</t>
  </si>
  <si>
    <t>Прочие бюджетные поступления , всего</t>
  </si>
  <si>
    <t>прочие поступление из бюджетов всех уровней</t>
  </si>
  <si>
    <t xml:space="preserve"> на 2011  год  и на период 2012 – 2013 годов</t>
  </si>
  <si>
    <t>2309066018/230901001</t>
  </si>
  <si>
    <t>2.</t>
  </si>
  <si>
    <t>Текущий 2011год</t>
  </si>
  <si>
    <t>Проект плана
 (план) на 2011 год</t>
  </si>
  <si>
    <t>на
 2012
год</t>
  </si>
  <si>
    <t>на
 2013
год</t>
  </si>
  <si>
    <t>тыс.экз.</t>
  </si>
  <si>
    <t>число пользователей</t>
  </si>
  <si>
    <t>число посещений</t>
  </si>
  <si>
    <t>тыс.чел.</t>
  </si>
  <si>
    <t>код ОКПО 02187528</t>
  </si>
  <si>
    <t>Первый заместитель</t>
  </si>
  <si>
    <t>руководителя департамента культуры</t>
  </si>
  <si>
    <t>Краснодарского края</t>
  </si>
  <si>
    <t>Л.Ю.Булгакова</t>
  </si>
  <si>
    <r>
      <t xml:space="preserve">Количество единиц государственной услуги № 1 "Библиотечно-информационное обслуживание населения" </t>
    </r>
    <r>
      <rPr>
        <b/>
        <sz val="11"/>
        <rFont val="Times New Roman"/>
        <family val="1"/>
      </rPr>
      <t>(документовыдач)</t>
    </r>
    <r>
      <rPr>
        <sz val="11"/>
        <rFont val="Times New Roman"/>
        <family val="1"/>
      </rPr>
      <t xml:space="preserve"> </t>
    </r>
  </si>
  <si>
    <r>
      <t xml:space="preserve">государственная услуга № 2 "научно-методическое и консультативное обслуживание библиотек" </t>
    </r>
    <r>
      <rPr>
        <b/>
        <sz val="11"/>
        <rFont val="Times New Roman"/>
        <family val="1"/>
      </rPr>
      <t>(количество научно-методических и консультативных мероприятий)</t>
    </r>
  </si>
  <si>
    <t>ед.</t>
  </si>
  <si>
    <t>2011 год</t>
  </si>
  <si>
    <t>2012 год</t>
  </si>
  <si>
    <t>2013 год</t>
  </si>
  <si>
    <t>III. Показатели по поступлениям и выплатам учреждения 
на 2011 год и плановый период 2012 и 2013  годов</t>
  </si>
  <si>
    <t>приобретение оборудования</t>
  </si>
  <si>
    <t>сдача макулатуры</t>
  </si>
  <si>
    <t>Планируемый остаток средств на начало 2011 года</t>
  </si>
  <si>
    <t>3.2.10. по прочим расчетам с кредиторами</t>
  </si>
  <si>
    <t>В.В.Гончарова</t>
  </si>
  <si>
    <t>А.Г.Алленова</t>
  </si>
  <si>
    <t>Л.В.Куропатова</t>
  </si>
  <si>
    <t>82630201020020000130</t>
  </si>
  <si>
    <t>82630202042020000440</t>
  </si>
  <si>
    <t>публичные обязательста перед физическими лицами</t>
  </si>
  <si>
    <t>"_______________________"________________________________ 20____г.</t>
  </si>
  <si>
    <t xml:space="preserve">     государственного  учреждения Краснодарского края</t>
  </si>
  <si>
    <t>Государственного бюджетного  учреждения культуры Краснодарского края "Краснодарская краевая универсальная научная библиотека им.А.С.Пушкина"</t>
  </si>
  <si>
    <t xml:space="preserve"> </t>
  </si>
  <si>
    <t xml:space="preserve">Коммунальные услуги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</si>
</sst>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2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SheetLayoutView="100" zoomScalePageLayoutView="0" workbookViewId="0" topLeftCell="A4">
      <selection activeCell="F15" sqref="F15"/>
    </sheetView>
  </sheetViews>
  <sheetFormatPr defaultColWidth="9.00390625" defaultRowHeight="12.75"/>
  <cols>
    <col min="1" max="1" width="6.625" style="0" customWidth="1"/>
    <col min="2" max="2" width="7.875" style="0" customWidth="1"/>
    <col min="3" max="3" width="7.25390625" style="0" customWidth="1"/>
    <col min="4" max="4" width="6.375" style="0" customWidth="1"/>
    <col min="5" max="5" width="21.375" style="58" customWidth="1"/>
    <col min="6" max="6" width="11.25390625" style="0" bestFit="1" customWidth="1"/>
    <col min="8" max="8" width="10.625" style="0" customWidth="1"/>
    <col min="9" max="9" width="10.00390625" style="0" customWidth="1"/>
    <col min="10" max="10" width="11.125" style="0" customWidth="1"/>
    <col min="11" max="11" width="12.25390625" style="0" customWidth="1"/>
    <col min="12" max="12" width="10.875" style="0" customWidth="1"/>
  </cols>
  <sheetData>
    <row r="1" spans="1:12" s="11" customFormat="1" ht="16.5" customHeight="1">
      <c r="A1" s="67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2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" customFormat="1" ht="12" customHeight="1">
      <c r="A3" s="61" t="s">
        <v>5</v>
      </c>
      <c r="B3" s="61"/>
      <c r="C3" s="61"/>
      <c r="D3" s="61"/>
      <c r="E3" s="68" t="s">
        <v>118</v>
      </c>
      <c r="F3" s="69" t="s">
        <v>116</v>
      </c>
      <c r="G3" s="61" t="s">
        <v>115</v>
      </c>
      <c r="H3" s="61"/>
      <c r="I3" s="61"/>
      <c r="J3" s="61"/>
      <c r="K3" s="61"/>
      <c r="L3" s="61"/>
    </row>
    <row r="4" spans="1:12" s="1" customFormat="1" ht="38.25" customHeight="1">
      <c r="A4" s="61"/>
      <c r="B4" s="61"/>
      <c r="C4" s="61"/>
      <c r="D4" s="61"/>
      <c r="E4" s="68"/>
      <c r="F4" s="69"/>
      <c r="G4" s="69" t="s">
        <v>147</v>
      </c>
      <c r="H4" s="69"/>
      <c r="I4" s="69"/>
      <c r="J4" s="69"/>
      <c r="K4" s="70" t="s">
        <v>148</v>
      </c>
      <c r="L4" s="70" t="s">
        <v>149</v>
      </c>
    </row>
    <row r="5" spans="1:12" s="1" customFormat="1" ht="34.5" customHeight="1">
      <c r="A5" s="61"/>
      <c r="B5" s="61"/>
      <c r="C5" s="61"/>
      <c r="D5" s="61"/>
      <c r="E5" s="68"/>
      <c r="F5" s="69"/>
      <c r="G5" s="39" t="s">
        <v>66</v>
      </c>
      <c r="H5" s="39" t="s">
        <v>67</v>
      </c>
      <c r="I5" s="39" t="s">
        <v>68</v>
      </c>
      <c r="J5" s="39" t="s">
        <v>69</v>
      </c>
      <c r="K5" s="70"/>
      <c r="L5" s="70"/>
    </row>
    <row r="6" spans="1:15" s="1" customFormat="1" ht="31.5" customHeight="1">
      <c r="A6" s="62" t="s">
        <v>153</v>
      </c>
      <c r="B6" s="62"/>
      <c r="C6" s="62"/>
      <c r="D6" s="62"/>
      <c r="E6" s="53" t="s">
        <v>119</v>
      </c>
      <c r="F6" s="52">
        <v>338882</v>
      </c>
      <c r="G6" s="43"/>
      <c r="H6" s="43"/>
      <c r="I6" s="43"/>
      <c r="J6" s="43"/>
      <c r="K6" s="43"/>
      <c r="L6" s="43"/>
      <c r="O6" s="51"/>
    </row>
    <row r="7" spans="1:12" s="1" customFormat="1" ht="16.5" customHeight="1">
      <c r="A7" s="66" t="s">
        <v>70</v>
      </c>
      <c r="B7" s="66"/>
      <c r="C7" s="66"/>
      <c r="D7" s="66"/>
      <c r="E7" s="53" t="s">
        <v>119</v>
      </c>
      <c r="F7" s="49">
        <f>G7+H7+I7+J7</f>
        <v>32434400</v>
      </c>
      <c r="G7" s="50">
        <f>G9+G21</f>
        <v>6083000</v>
      </c>
      <c r="H7" s="50">
        <f>H9+H21+H15</f>
        <v>8188200</v>
      </c>
      <c r="I7" s="50">
        <f>I9+I21</f>
        <v>7833200</v>
      </c>
      <c r="J7" s="50">
        <f>J9+J21</f>
        <v>10330000</v>
      </c>
      <c r="K7" s="50">
        <v>33214100</v>
      </c>
      <c r="L7" s="50">
        <v>33406700</v>
      </c>
    </row>
    <row r="8" spans="1:12" s="1" customFormat="1" ht="17.25" customHeight="1">
      <c r="A8" s="62" t="s">
        <v>71</v>
      </c>
      <c r="B8" s="62"/>
      <c r="C8" s="62"/>
      <c r="D8" s="62"/>
      <c r="E8" s="53" t="s">
        <v>119</v>
      </c>
      <c r="F8" s="50"/>
      <c r="G8" s="50"/>
      <c r="H8" s="50"/>
      <c r="I8" s="50"/>
      <c r="J8" s="50"/>
      <c r="K8" s="50"/>
      <c r="L8" s="50"/>
    </row>
    <row r="9" spans="1:13" s="1" customFormat="1" ht="51" customHeight="1">
      <c r="A9" s="62" t="s">
        <v>72</v>
      </c>
      <c r="B9" s="62"/>
      <c r="C9" s="62"/>
      <c r="D9" s="62"/>
      <c r="E9" s="53" t="s">
        <v>119</v>
      </c>
      <c r="F9" s="49">
        <f>G9+H9+I9+J9</f>
        <v>31060400</v>
      </c>
      <c r="G9" s="50">
        <f>G11+G12</f>
        <v>6023000</v>
      </c>
      <c r="H9" s="50">
        <f>H11+H12+H13</f>
        <v>7129200</v>
      </c>
      <c r="I9" s="50">
        <f>I11+I12</f>
        <v>7742200</v>
      </c>
      <c r="J9" s="50">
        <f>J11+J12</f>
        <v>10166000</v>
      </c>
      <c r="K9" s="50">
        <v>32734100</v>
      </c>
      <c r="L9" s="50">
        <v>32906700</v>
      </c>
      <c r="M9" s="51"/>
    </row>
    <row r="10" spans="1:12" s="1" customFormat="1" ht="16.5" customHeight="1">
      <c r="A10" s="62" t="s">
        <v>71</v>
      </c>
      <c r="B10" s="62"/>
      <c r="C10" s="62"/>
      <c r="D10" s="62"/>
      <c r="E10" s="53" t="s">
        <v>119</v>
      </c>
      <c r="F10" s="50"/>
      <c r="G10" s="50"/>
      <c r="H10" s="50"/>
      <c r="I10" s="50"/>
      <c r="J10" s="50"/>
      <c r="K10" s="50"/>
      <c r="L10" s="50"/>
    </row>
    <row r="11" spans="1:12" s="1" customFormat="1" ht="15">
      <c r="A11" s="62" t="s">
        <v>73</v>
      </c>
      <c r="B11" s="62"/>
      <c r="C11" s="62"/>
      <c r="D11" s="62"/>
      <c r="E11" s="53" t="s">
        <v>119</v>
      </c>
      <c r="F11" s="49">
        <f>G11+H11+I11+J11</f>
        <v>29575700</v>
      </c>
      <c r="G11" s="50">
        <v>6000000</v>
      </c>
      <c r="H11" s="50">
        <v>7000000</v>
      </c>
      <c r="I11" s="50">
        <v>7142200</v>
      </c>
      <c r="J11" s="50">
        <v>9433500</v>
      </c>
      <c r="K11" s="50">
        <v>31214400</v>
      </c>
      <c r="L11" s="50">
        <v>31378400</v>
      </c>
    </row>
    <row r="12" spans="1:12" s="1" customFormat="1" ht="15">
      <c r="A12" s="62" t="s">
        <v>74</v>
      </c>
      <c r="B12" s="62"/>
      <c r="C12" s="62"/>
      <c r="D12" s="62"/>
      <c r="E12" s="53" t="s">
        <v>119</v>
      </c>
      <c r="F12" s="50">
        <f>G12+H12+I12+J12</f>
        <v>1484700</v>
      </c>
      <c r="G12" s="50">
        <v>23000</v>
      </c>
      <c r="H12" s="50">
        <v>129200</v>
      </c>
      <c r="I12" s="50">
        <v>600000</v>
      </c>
      <c r="J12" s="50">
        <v>732500</v>
      </c>
      <c r="K12" s="50">
        <v>1519700</v>
      </c>
      <c r="L12" s="50">
        <v>1528300</v>
      </c>
    </row>
    <row r="13" spans="1:12" s="1" customFormat="1" ht="15">
      <c r="A13" s="62" t="s">
        <v>75</v>
      </c>
      <c r="B13" s="62"/>
      <c r="C13" s="62"/>
      <c r="D13" s="62"/>
      <c r="E13" s="53" t="s">
        <v>119</v>
      </c>
      <c r="F13" s="49">
        <f>F15</f>
        <v>900000</v>
      </c>
      <c r="G13" s="50"/>
      <c r="H13" s="50"/>
      <c r="I13" s="50"/>
      <c r="J13" s="50"/>
      <c r="K13" s="50"/>
      <c r="L13" s="50"/>
    </row>
    <row r="14" spans="1:12" s="1" customFormat="1" ht="15">
      <c r="A14" s="62" t="s">
        <v>71</v>
      </c>
      <c r="B14" s="62"/>
      <c r="C14" s="62"/>
      <c r="D14" s="62"/>
      <c r="E14" s="53" t="s">
        <v>119</v>
      </c>
      <c r="F14" s="50"/>
      <c r="G14" s="50"/>
      <c r="H14" s="50"/>
      <c r="I14" s="50"/>
      <c r="J14" s="50"/>
      <c r="K14" s="50"/>
      <c r="L14" s="50"/>
    </row>
    <row r="15" spans="1:12" s="1" customFormat="1" ht="17.25" customHeight="1">
      <c r="A15" s="63" t="s">
        <v>151</v>
      </c>
      <c r="B15" s="64"/>
      <c r="C15" s="64"/>
      <c r="D15" s="65"/>
      <c r="E15" s="53" t="s">
        <v>119</v>
      </c>
      <c r="F15" s="50">
        <f>G15+H15+I15+J15</f>
        <v>900000</v>
      </c>
      <c r="G15" s="50"/>
      <c r="H15" s="50">
        <v>900000</v>
      </c>
      <c r="I15" s="50"/>
      <c r="J15" s="50"/>
      <c r="K15" s="50"/>
      <c r="L15" s="50"/>
    </row>
    <row r="16" spans="1:12" s="1" customFormat="1" ht="17.25" customHeight="1">
      <c r="A16" s="61"/>
      <c r="B16" s="61"/>
      <c r="C16" s="61"/>
      <c r="D16" s="61"/>
      <c r="E16" s="53" t="s">
        <v>119</v>
      </c>
      <c r="F16" s="50"/>
      <c r="G16" s="50"/>
      <c r="H16" s="50"/>
      <c r="I16" s="50"/>
      <c r="J16" s="50"/>
      <c r="K16" s="50"/>
      <c r="L16" s="50"/>
    </row>
    <row r="17" spans="1:12" s="1" customFormat="1" ht="15">
      <c r="A17" s="62" t="s">
        <v>76</v>
      </c>
      <c r="B17" s="62"/>
      <c r="C17" s="62"/>
      <c r="D17" s="62"/>
      <c r="E17" s="53" t="s">
        <v>119</v>
      </c>
      <c r="F17" s="50"/>
      <c r="G17" s="50"/>
      <c r="H17" s="50"/>
      <c r="I17" s="50"/>
      <c r="J17" s="50"/>
      <c r="K17" s="50"/>
      <c r="L17" s="50"/>
    </row>
    <row r="18" spans="1:12" s="1" customFormat="1" ht="31.5" customHeight="1">
      <c r="A18" s="62" t="s">
        <v>126</v>
      </c>
      <c r="B18" s="62"/>
      <c r="C18" s="62"/>
      <c r="D18" s="62"/>
      <c r="E18" s="53" t="s">
        <v>119</v>
      </c>
      <c r="F18" s="50"/>
      <c r="G18" s="50"/>
      <c r="H18" s="50"/>
      <c r="I18" s="50"/>
      <c r="J18" s="50"/>
      <c r="K18" s="50"/>
      <c r="L18" s="50"/>
    </row>
    <row r="19" spans="1:12" s="1" customFormat="1" ht="29.25" customHeight="1">
      <c r="A19" s="63" t="s">
        <v>127</v>
      </c>
      <c r="B19" s="64"/>
      <c r="C19" s="64"/>
      <c r="D19" s="65"/>
      <c r="E19" s="53" t="s">
        <v>119</v>
      </c>
      <c r="F19" s="50"/>
      <c r="G19" s="50"/>
      <c r="H19" s="50"/>
      <c r="I19" s="50"/>
      <c r="J19" s="50"/>
      <c r="K19" s="50"/>
      <c r="L19" s="50"/>
    </row>
    <row r="20" spans="1:12" s="1" customFormat="1" ht="30" customHeight="1">
      <c r="A20" s="63" t="s">
        <v>160</v>
      </c>
      <c r="B20" s="64"/>
      <c r="C20" s="64"/>
      <c r="D20" s="65"/>
      <c r="E20" s="53" t="s">
        <v>119</v>
      </c>
      <c r="F20" s="50"/>
      <c r="G20" s="50"/>
      <c r="H20" s="50"/>
      <c r="I20" s="50"/>
      <c r="J20" s="50"/>
      <c r="K20" s="50"/>
      <c r="L20" s="50"/>
    </row>
    <row r="21" spans="1:12" s="1" customFormat="1" ht="48.75" customHeight="1">
      <c r="A21" s="62" t="s">
        <v>114</v>
      </c>
      <c r="B21" s="62"/>
      <c r="C21" s="62"/>
      <c r="D21" s="62"/>
      <c r="E21" s="59"/>
      <c r="F21" s="49">
        <f>G21+H21+I21+J21</f>
        <v>474000</v>
      </c>
      <c r="G21" s="50">
        <v>60000</v>
      </c>
      <c r="H21" s="50">
        <v>159000</v>
      </c>
      <c r="I21" s="50">
        <v>91000</v>
      </c>
      <c r="J21" s="50">
        <v>164000</v>
      </c>
      <c r="K21" s="50">
        <v>480000</v>
      </c>
      <c r="L21" s="50">
        <v>500000</v>
      </c>
    </row>
    <row r="22" spans="1:12" s="1" customFormat="1" ht="15">
      <c r="A22" s="62" t="s">
        <v>71</v>
      </c>
      <c r="B22" s="62"/>
      <c r="C22" s="62"/>
      <c r="D22" s="62"/>
      <c r="E22" s="54"/>
      <c r="F22" s="50"/>
      <c r="G22" s="50"/>
      <c r="H22" s="50"/>
      <c r="I22" s="50"/>
      <c r="J22" s="50"/>
      <c r="K22" s="50"/>
      <c r="L22" s="50"/>
    </row>
    <row r="23" spans="1:12" s="1" customFormat="1" ht="123.75" customHeight="1">
      <c r="A23" s="62" t="s">
        <v>77</v>
      </c>
      <c r="B23" s="62"/>
      <c r="C23" s="62"/>
      <c r="D23" s="62"/>
      <c r="E23" s="60" t="s">
        <v>158</v>
      </c>
      <c r="F23" s="50">
        <f>G23+H23+I23+J23</f>
        <v>472000</v>
      </c>
      <c r="G23" s="50">
        <v>60000</v>
      </c>
      <c r="H23" s="50">
        <v>159000</v>
      </c>
      <c r="I23" s="50">
        <v>90000</v>
      </c>
      <c r="J23" s="50">
        <v>163000</v>
      </c>
      <c r="K23" s="50">
        <v>480000</v>
      </c>
      <c r="L23" s="50">
        <v>498000</v>
      </c>
    </row>
    <row r="24" spans="1:12" s="1" customFormat="1" ht="15">
      <c r="A24" s="62" t="s">
        <v>71</v>
      </c>
      <c r="B24" s="62"/>
      <c r="C24" s="62"/>
      <c r="D24" s="62"/>
      <c r="E24" s="54"/>
      <c r="F24" s="50"/>
      <c r="G24" s="50"/>
      <c r="H24" s="50"/>
      <c r="I24" s="50"/>
      <c r="J24" s="50"/>
      <c r="K24" s="50"/>
      <c r="L24" s="50"/>
    </row>
    <row r="25" spans="1:12" s="1" customFormat="1" ht="15">
      <c r="A25" s="62" t="s">
        <v>73</v>
      </c>
      <c r="B25" s="62"/>
      <c r="C25" s="62"/>
      <c r="D25" s="62"/>
      <c r="E25" s="54"/>
      <c r="F25" s="50">
        <f>G25+H25+I25+J25</f>
        <v>472000</v>
      </c>
      <c r="G25" s="50">
        <v>60000</v>
      </c>
      <c r="H25" s="50">
        <v>159000</v>
      </c>
      <c r="I25" s="50">
        <v>90000</v>
      </c>
      <c r="J25" s="50">
        <v>163000</v>
      </c>
      <c r="K25" s="50">
        <v>478000</v>
      </c>
      <c r="L25" s="50">
        <v>498000</v>
      </c>
    </row>
    <row r="26" spans="1:12" s="1" customFormat="1" ht="15">
      <c r="A26" s="62" t="s">
        <v>74</v>
      </c>
      <c r="B26" s="62"/>
      <c r="C26" s="62"/>
      <c r="D26" s="62"/>
      <c r="E26" s="54"/>
      <c r="F26" s="50"/>
      <c r="G26" s="50"/>
      <c r="H26" s="50"/>
      <c r="I26" s="50"/>
      <c r="J26" s="50"/>
      <c r="K26" s="50"/>
      <c r="L26" s="50"/>
    </row>
    <row r="27" spans="1:12" s="1" customFormat="1" ht="55.5" customHeight="1">
      <c r="A27" s="62" t="s">
        <v>109</v>
      </c>
      <c r="B27" s="62"/>
      <c r="C27" s="62"/>
      <c r="D27" s="62"/>
      <c r="E27" s="60" t="s">
        <v>159</v>
      </c>
      <c r="F27" s="50">
        <f>I27+J27</f>
        <v>2000</v>
      </c>
      <c r="G27" s="50"/>
      <c r="H27" s="50"/>
      <c r="I27" s="50">
        <v>1000</v>
      </c>
      <c r="J27" s="50">
        <v>1000</v>
      </c>
      <c r="K27" s="50">
        <v>2000</v>
      </c>
      <c r="L27" s="50">
        <v>2000</v>
      </c>
    </row>
    <row r="28" spans="1:12" s="1" customFormat="1" ht="15">
      <c r="A28" s="62" t="s">
        <v>71</v>
      </c>
      <c r="B28" s="62"/>
      <c r="C28" s="62"/>
      <c r="D28" s="62"/>
      <c r="E28" s="54"/>
      <c r="F28" s="50"/>
      <c r="G28" s="50"/>
      <c r="H28" s="50"/>
      <c r="I28" s="50"/>
      <c r="J28" s="50"/>
      <c r="K28" s="50"/>
      <c r="L28" s="50"/>
    </row>
    <row r="29" spans="1:12" s="1" customFormat="1" ht="15">
      <c r="A29" s="62" t="s">
        <v>152</v>
      </c>
      <c r="B29" s="62"/>
      <c r="C29" s="62"/>
      <c r="D29" s="62"/>
      <c r="E29" s="54"/>
      <c r="F29" s="50">
        <v>2000</v>
      </c>
      <c r="G29" s="50"/>
      <c r="H29" s="50"/>
      <c r="I29" s="50">
        <v>1000</v>
      </c>
      <c r="J29" s="50">
        <v>1000</v>
      </c>
      <c r="K29" s="50">
        <v>2000</v>
      </c>
      <c r="L29" s="50">
        <v>2000</v>
      </c>
    </row>
    <row r="30" spans="1:12" s="1" customFormat="1" ht="15">
      <c r="A30" s="61"/>
      <c r="B30" s="61"/>
      <c r="C30" s="61"/>
      <c r="D30" s="61"/>
      <c r="E30" s="53"/>
      <c r="F30" s="50"/>
      <c r="G30" s="50"/>
      <c r="H30" s="50"/>
      <c r="I30" s="50"/>
      <c r="J30" s="50"/>
      <c r="K30" s="50"/>
      <c r="L30" s="50"/>
    </row>
    <row r="31" spans="1:12" s="1" customFormat="1" ht="15">
      <c r="A31" s="61"/>
      <c r="B31" s="61"/>
      <c r="C31" s="61"/>
      <c r="D31" s="61"/>
      <c r="E31" s="53"/>
      <c r="F31" s="50"/>
      <c r="G31" s="50"/>
      <c r="H31" s="50"/>
      <c r="I31" s="50"/>
      <c r="J31" s="50"/>
      <c r="K31" s="50"/>
      <c r="L31" s="50"/>
    </row>
    <row r="32" spans="1:12" s="1" customFormat="1" ht="36.75" customHeight="1">
      <c r="A32" s="62" t="s">
        <v>78</v>
      </c>
      <c r="B32" s="62"/>
      <c r="C32" s="62"/>
      <c r="D32" s="62"/>
      <c r="E32" s="54"/>
      <c r="F32" s="50"/>
      <c r="G32" s="50"/>
      <c r="H32" s="50"/>
      <c r="I32" s="50"/>
      <c r="J32" s="50"/>
      <c r="K32" s="50"/>
      <c r="L32" s="50"/>
    </row>
    <row r="33" spans="1:12" s="1" customFormat="1" ht="16.5" customHeight="1">
      <c r="A33" s="6"/>
      <c r="B33" s="10"/>
      <c r="C33" s="10"/>
      <c r="D33" s="10"/>
      <c r="E33" s="55"/>
      <c r="F33" s="20"/>
      <c r="G33" s="20"/>
      <c r="H33" s="20"/>
      <c r="I33" s="20"/>
      <c r="J33" s="20"/>
      <c r="K33" s="20"/>
      <c r="L33" s="20"/>
    </row>
    <row r="34" spans="1:12" s="1" customFormat="1" ht="16.5" customHeight="1">
      <c r="A34" s="6"/>
      <c r="B34" s="10"/>
      <c r="C34" s="10"/>
      <c r="D34" s="10"/>
      <c r="E34" s="55"/>
      <c r="F34" s="20"/>
      <c r="G34" s="20"/>
      <c r="H34" s="20"/>
      <c r="I34" s="20"/>
      <c r="J34" s="20"/>
      <c r="K34" s="20"/>
      <c r="L34" s="20"/>
    </row>
    <row r="35" spans="1:12" s="1" customFormat="1" ht="17.25" customHeight="1">
      <c r="A35" s="6"/>
      <c r="B35" s="10"/>
      <c r="C35" s="10"/>
      <c r="D35" s="10"/>
      <c r="E35" s="55"/>
      <c r="F35" s="20"/>
      <c r="G35" s="20"/>
      <c r="H35" s="20"/>
      <c r="I35" s="20"/>
      <c r="J35" s="20"/>
      <c r="K35" s="20"/>
      <c r="L35" s="20"/>
    </row>
    <row r="36" spans="1:12" s="1" customFormat="1" ht="14.25" customHeight="1">
      <c r="A36" s="6"/>
      <c r="B36" s="10"/>
      <c r="C36" s="10"/>
      <c r="D36" s="10"/>
      <c r="E36" s="55"/>
      <c r="F36" s="20"/>
      <c r="G36" s="20"/>
      <c r="H36" s="20"/>
      <c r="I36" s="20"/>
      <c r="J36" s="20"/>
      <c r="K36" s="20"/>
      <c r="L36" s="20"/>
    </row>
    <row r="37" spans="1:12" s="1" customFormat="1" ht="15.75" customHeight="1">
      <c r="A37" s="6"/>
      <c r="B37" s="10"/>
      <c r="C37" s="10"/>
      <c r="D37" s="10"/>
      <c r="E37" s="55"/>
      <c r="F37" s="20"/>
      <c r="G37" s="20"/>
      <c r="H37" s="20"/>
      <c r="I37" s="20"/>
      <c r="J37" s="20"/>
      <c r="K37" s="20"/>
      <c r="L37" s="20"/>
    </row>
    <row r="38" spans="1:12" s="1" customFormat="1" ht="42.75" customHeight="1">
      <c r="A38" s="6"/>
      <c r="B38" s="10"/>
      <c r="C38" s="10"/>
      <c r="D38" s="10"/>
      <c r="E38" s="55"/>
      <c r="F38" s="20"/>
      <c r="G38" s="20"/>
      <c r="H38" s="20"/>
      <c r="I38" s="20"/>
      <c r="J38" s="20"/>
      <c r="K38" s="20"/>
      <c r="L38" s="20"/>
    </row>
    <row r="39" spans="1:12" s="1" customFormat="1" ht="12.75" customHeight="1">
      <c r="A39" s="6"/>
      <c r="B39" s="10"/>
      <c r="C39" s="10"/>
      <c r="D39" s="10"/>
      <c r="E39" s="55"/>
      <c r="F39" s="20"/>
      <c r="G39" s="20"/>
      <c r="H39" s="20"/>
      <c r="I39" s="20"/>
      <c r="J39" s="20"/>
      <c r="K39" s="20"/>
      <c r="L39" s="20"/>
    </row>
    <row r="40" spans="1:12" s="1" customFormat="1" ht="15.75" customHeight="1">
      <c r="A40" s="6"/>
      <c r="B40" s="10"/>
      <c r="C40" s="10"/>
      <c r="D40" s="10"/>
      <c r="E40" s="55"/>
      <c r="F40" s="20"/>
      <c r="G40" s="20"/>
      <c r="H40" s="20"/>
      <c r="I40" s="20"/>
      <c r="J40" s="20"/>
      <c r="K40" s="20"/>
      <c r="L40" s="20"/>
    </row>
    <row r="41" spans="1:12" s="1" customFormat="1" ht="14.25" customHeight="1">
      <c r="A41" s="6"/>
      <c r="B41" s="10"/>
      <c r="C41" s="10"/>
      <c r="D41" s="10"/>
      <c r="E41" s="55"/>
      <c r="F41" s="20"/>
      <c r="G41" s="20"/>
      <c r="H41" s="20"/>
      <c r="I41" s="20"/>
      <c r="J41" s="20"/>
      <c r="K41" s="20"/>
      <c r="L41" s="20"/>
    </row>
    <row r="42" spans="1:12" s="1" customFormat="1" ht="14.25" customHeight="1">
      <c r="A42" s="6"/>
      <c r="B42" s="10"/>
      <c r="C42" s="10"/>
      <c r="D42" s="10"/>
      <c r="E42" s="55"/>
      <c r="F42" s="20"/>
      <c r="G42" s="20"/>
      <c r="H42" s="20"/>
      <c r="I42" s="20"/>
      <c r="J42" s="20"/>
      <c r="K42" s="20"/>
      <c r="L42" s="20"/>
    </row>
    <row r="43" spans="1:12" s="1" customFormat="1" ht="14.25" customHeight="1">
      <c r="A43" s="6"/>
      <c r="B43" s="10"/>
      <c r="C43" s="10"/>
      <c r="D43" s="10"/>
      <c r="E43" s="55"/>
      <c r="F43" s="20"/>
      <c r="G43" s="20"/>
      <c r="H43" s="20"/>
      <c r="I43" s="20"/>
      <c r="J43" s="20"/>
      <c r="K43" s="20"/>
      <c r="L43" s="20"/>
    </row>
    <row r="44" spans="1:12" s="1" customFormat="1" ht="16.5" customHeight="1">
      <c r="A44" s="6"/>
      <c r="B44" s="10"/>
      <c r="C44" s="10"/>
      <c r="D44" s="10"/>
      <c r="E44" s="55"/>
      <c r="F44" s="20"/>
      <c r="G44" s="20"/>
      <c r="H44" s="20"/>
      <c r="I44" s="20"/>
      <c r="J44" s="20"/>
      <c r="K44" s="20"/>
      <c r="L44" s="20"/>
    </row>
    <row r="45" spans="1:12" s="1" customFormat="1" ht="15.75" customHeight="1">
      <c r="A45" s="6"/>
      <c r="B45" s="10"/>
      <c r="C45" s="10"/>
      <c r="D45" s="10"/>
      <c r="E45" s="55"/>
      <c r="F45" s="20"/>
      <c r="G45" s="20"/>
      <c r="H45" s="20"/>
      <c r="I45" s="20"/>
      <c r="J45" s="20"/>
      <c r="K45" s="20"/>
      <c r="L45" s="20"/>
    </row>
    <row r="46" spans="1:12" s="1" customFormat="1" ht="14.25" customHeight="1">
      <c r="A46" s="6"/>
      <c r="B46" s="10"/>
      <c r="C46" s="10"/>
      <c r="D46" s="10"/>
      <c r="E46" s="55"/>
      <c r="F46" s="20"/>
      <c r="G46" s="20"/>
      <c r="H46" s="20"/>
      <c r="I46" s="20"/>
      <c r="J46" s="20"/>
      <c r="K46" s="20"/>
      <c r="L46" s="20"/>
    </row>
    <row r="47" spans="1:12" s="1" customFormat="1" ht="14.25" customHeight="1">
      <c r="A47" s="6"/>
      <c r="B47" s="10"/>
      <c r="C47" s="10"/>
      <c r="D47" s="10"/>
      <c r="E47" s="55"/>
      <c r="F47" s="20"/>
      <c r="G47" s="20"/>
      <c r="H47" s="20"/>
      <c r="I47" s="20"/>
      <c r="J47" s="20"/>
      <c r="K47" s="20"/>
      <c r="L47" s="20"/>
    </row>
    <row r="48" spans="1:12" s="1" customFormat="1" ht="14.25" customHeight="1">
      <c r="A48" s="6"/>
      <c r="B48" s="10"/>
      <c r="C48" s="10"/>
      <c r="D48" s="10"/>
      <c r="E48" s="55"/>
      <c r="F48" s="20"/>
      <c r="G48" s="20"/>
      <c r="H48" s="20"/>
      <c r="I48" s="20"/>
      <c r="J48" s="20"/>
      <c r="K48" s="20"/>
      <c r="L48" s="20"/>
    </row>
    <row r="49" spans="1:12" s="1" customFormat="1" ht="14.25" customHeight="1">
      <c r="A49" s="6"/>
      <c r="B49" s="10"/>
      <c r="C49" s="10"/>
      <c r="D49" s="10"/>
      <c r="E49" s="55"/>
      <c r="F49" s="20"/>
      <c r="G49" s="20"/>
      <c r="H49" s="20"/>
      <c r="I49" s="20"/>
      <c r="J49" s="20"/>
      <c r="K49" s="20"/>
      <c r="L49" s="20"/>
    </row>
    <row r="50" spans="1:12" s="1" customFormat="1" ht="13.5" customHeight="1">
      <c r="A50" s="6"/>
      <c r="B50" s="10"/>
      <c r="C50" s="10"/>
      <c r="D50" s="10"/>
      <c r="E50" s="55"/>
      <c r="F50" s="20"/>
      <c r="G50" s="20"/>
      <c r="H50" s="20"/>
      <c r="I50" s="20"/>
      <c r="J50" s="20"/>
      <c r="K50" s="20"/>
      <c r="L50" s="20"/>
    </row>
    <row r="51" spans="1:12" s="1" customFormat="1" ht="14.25" customHeight="1">
      <c r="A51" s="6"/>
      <c r="B51" s="10"/>
      <c r="C51" s="10"/>
      <c r="D51" s="10"/>
      <c r="E51" s="55"/>
      <c r="F51" s="20"/>
      <c r="G51" s="20"/>
      <c r="H51" s="20"/>
      <c r="I51" s="20"/>
      <c r="J51" s="20"/>
      <c r="K51" s="20"/>
      <c r="L51" s="20"/>
    </row>
    <row r="52" spans="1:5" s="11" customFormat="1" ht="16.5" customHeight="1">
      <c r="A52" s="10"/>
      <c r="B52" s="10"/>
      <c r="C52" s="10"/>
      <c r="D52" s="10"/>
      <c r="E52" s="55"/>
    </row>
    <row r="53" spans="1:12" s="1" customFormat="1" ht="23.25" customHeight="1">
      <c r="A53" s="13"/>
      <c r="B53" s="22"/>
      <c r="C53" s="22"/>
      <c r="D53" s="22"/>
      <c r="E53" s="56"/>
      <c r="F53" s="22"/>
      <c r="G53" s="22"/>
      <c r="H53" s="22"/>
      <c r="I53" s="22"/>
      <c r="J53" s="22"/>
      <c r="K53" s="22"/>
      <c r="L53" s="22"/>
    </row>
    <row r="54" spans="1:12" s="1" customFormat="1" ht="15.75" customHeight="1">
      <c r="A54" s="20"/>
      <c r="B54" s="20"/>
      <c r="C54" s="20"/>
      <c r="D54" s="20"/>
      <c r="E54" s="57"/>
      <c r="F54" s="12"/>
      <c r="G54" s="7"/>
      <c r="H54" s="7"/>
      <c r="I54" s="7"/>
      <c r="J54" s="7"/>
      <c r="K54" s="7"/>
      <c r="L54" s="7"/>
    </row>
    <row r="55" spans="1:12" s="1" customFormat="1" ht="93" customHeight="1">
      <c r="A55" s="20"/>
      <c r="B55" s="20"/>
      <c r="C55" s="20"/>
      <c r="D55" s="20"/>
      <c r="E55" s="57"/>
      <c r="F55" s="20"/>
      <c r="G55" s="21"/>
      <c r="H55" s="21"/>
      <c r="I55" s="21"/>
      <c r="J55" s="21"/>
      <c r="K55" s="21"/>
      <c r="L55" s="21"/>
    </row>
    <row r="56" spans="1:12" s="1" customFormat="1" ht="13.5" customHeight="1">
      <c r="A56" s="6"/>
      <c r="B56" s="11"/>
      <c r="C56" s="11"/>
      <c r="D56" s="20"/>
      <c r="E56" s="57"/>
      <c r="F56" s="11"/>
      <c r="G56" s="11"/>
      <c r="H56" s="11"/>
      <c r="I56" s="11"/>
      <c r="J56" s="11"/>
      <c r="K56" s="11"/>
      <c r="L56" s="11"/>
    </row>
  </sheetData>
  <sheetProtection selectLockedCells="1" selectUnlockedCells="1"/>
  <mergeCells count="35">
    <mergeCell ref="A1:L2"/>
    <mergeCell ref="A3:D5"/>
    <mergeCell ref="E3:E5"/>
    <mergeCell ref="F3:F5"/>
    <mergeCell ref="G3:L3"/>
    <mergeCell ref="G4:J4"/>
    <mergeCell ref="K4:K5"/>
    <mergeCell ref="L4:L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0:D30"/>
    <mergeCell ref="A31:D31"/>
    <mergeCell ref="A32:D32"/>
    <mergeCell ref="A24:D24"/>
    <mergeCell ref="A25:D25"/>
    <mergeCell ref="A26:D26"/>
    <mergeCell ref="A27:D27"/>
    <mergeCell ref="A28:D28"/>
    <mergeCell ref="A29:D29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  <rowBreaks count="2" manualBreakCount="2">
    <brk id="32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view="pageBreakPreview" zoomScaleSheetLayoutView="100" zoomScalePageLayoutView="0" workbookViewId="0" topLeftCell="A1">
      <selection activeCell="P17" sqref="P17"/>
    </sheetView>
  </sheetViews>
  <sheetFormatPr defaultColWidth="9.00390625" defaultRowHeight="12.75"/>
  <cols>
    <col min="1" max="1" width="4.375" style="1" customWidth="1"/>
    <col min="2" max="2" width="19.625" style="1" customWidth="1"/>
    <col min="3" max="3" width="8.75390625" style="1" bestFit="1" customWidth="1"/>
    <col min="4" max="4" width="10.625" style="2" customWidth="1"/>
    <col min="5" max="5" width="7.75390625" style="1" customWidth="1"/>
    <col min="6" max="6" width="8.00390625" style="1" customWidth="1"/>
    <col min="7" max="7" width="6.625" style="1" customWidth="1"/>
    <col min="8" max="8" width="8.00390625" style="1" customWidth="1"/>
    <col min="9" max="9" width="8.00390625" style="1" bestFit="1" customWidth="1"/>
    <col min="10" max="11" width="8.00390625" style="1" customWidth="1"/>
    <col min="12" max="13" width="6.875" style="1" customWidth="1"/>
    <col min="14" max="16384" width="9.125" style="1" customWidth="1"/>
  </cols>
  <sheetData>
    <row r="1" spans="5:12" ht="12.75" customHeight="1">
      <c r="E1" s="3"/>
      <c r="F1" s="4"/>
      <c r="G1" s="4"/>
      <c r="H1" s="4"/>
      <c r="I1" s="4"/>
      <c r="J1" s="4"/>
      <c r="K1" s="4"/>
      <c r="L1" s="4"/>
    </row>
    <row r="2" spans="5:13" ht="15" customHeight="1">
      <c r="E2" s="74" t="s">
        <v>0</v>
      </c>
      <c r="F2" s="74"/>
      <c r="G2" s="74"/>
      <c r="H2" s="74"/>
      <c r="I2" s="74"/>
      <c r="J2" s="74"/>
      <c r="K2" s="74"/>
      <c r="L2" s="74"/>
      <c r="M2" s="74"/>
    </row>
    <row r="3" spans="5:13" ht="15" customHeight="1">
      <c r="E3" s="6"/>
      <c r="F3" s="71" t="s">
        <v>140</v>
      </c>
      <c r="G3" s="71"/>
      <c r="H3" s="71"/>
      <c r="I3" s="71"/>
      <c r="J3" s="71"/>
      <c r="K3" s="71"/>
      <c r="L3" s="71"/>
      <c r="M3" s="71"/>
    </row>
    <row r="4" spans="5:13" ht="15" customHeight="1">
      <c r="E4" s="6"/>
      <c r="F4" s="71" t="s">
        <v>141</v>
      </c>
      <c r="G4" s="71"/>
      <c r="H4" s="71"/>
      <c r="I4" s="71"/>
      <c r="J4" s="71"/>
      <c r="K4" s="71"/>
      <c r="L4" s="71"/>
      <c r="M4" s="71"/>
    </row>
    <row r="5" spans="5:13" ht="15">
      <c r="E5" s="6"/>
      <c r="F5" s="71" t="s">
        <v>142</v>
      </c>
      <c r="G5" s="71"/>
      <c r="H5" s="71"/>
      <c r="I5" s="71"/>
      <c r="J5" s="71"/>
      <c r="K5" s="71"/>
      <c r="L5" s="71"/>
      <c r="M5" s="71"/>
    </row>
    <row r="6" spans="5:13" ht="26.25" customHeight="1">
      <c r="E6" s="5"/>
      <c r="F6" s="47"/>
      <c r="G6" s="47"/>
      <c r="H6" s="47"/>
      <c r="I6" s="47"/>
      <c r="J6" s="72" t="s">
        <v>143</v>
      </c>
      <c r="K6" s="72"/>
      <c r="L6" s="72"/>
      <c r="M6" s="72"/>
    </row>
    <row r="7" spans="6:13" ht="36.75" customHeight="1">
      <c r="F7" s="73" t="s">
        <v>161</v>
      </c>
      <c r="G7" s="73"/>
      <c r="H7" s="73"/>
      <c r="I7" s="73"/>
      <c r="J7" s="73"/>
      <c r="K7" s="73"/>
      <c r="L7" s="73"/>
      <c r="M7" s="73"/>
    </row>
    <row r="9" spans="1:13" ht="36" customHeight="1">
      <c r="A9" s="75" t="s">
        <v>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.75">
      <c r="A10" s="75" t="s">
        <v>128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8.75">
      <c r="A11" s="75" t="s">
        <v>162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37.5" customHeight="1">
      <c r="A12" s="77" t="s">
        <v>163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5">
      <c r="A13" s="76" t="s">
        <v>139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2" ht="15">
      <c r="A14" s="74" t="s">
        <v>2</v>
      </c>
      <c r="B14" s="74"/>
      <c r="C14" s="8"/>
      <c r="D14" s="79" t="s">
        <v>129</v>
      </c>
      <c r="E14" s="80"/>
      <c r="F14" s="80"/>
      <c r="G14" s="80"/>
      <c r="H14" s="80"/>
      <c r="I14" s="9"/>
      <c r="J14" s="9"/>
      <c r="K14" s="9"/>
      <c r="L14" s="9"/>
    </row>
    <row r="15" spans="1:12" ht="11.25" customHeight="1">
      <c r="A15" s="10"/>
      <c r="B15" s="10"/>
      <c r="C15" s="10"/>
      <c r="D15" s="11"/>
      <c r="E15" s="11"/>
      <c r="F15" s="12"/>
      <c r="G15" s="12"/>
      <c r="H15" s="12"/>
      <c r="I15" s="12"/>
      <c r="J15" s="12"/>
      <c r="K15" s="12"/>
      <c r="L15" s="12"/>
    </row>
    <row r="16" spans="1:13" ht="15">
      <c r="A16" s="10"/>
      <c r="B16" s="67" t="s">
        <v>3</v>
      </c>
      <c r="C16" s="67"/>
      <c r="D16" s="67"/>
      <c r="E16" s="67"/>
      <c r="F16" s="67"/>
      <c r="G16" s="67"/>
      <c r="H16" s="67"/>
      <c r="I16" s="67"/>
      <c r="J16" s="67"/>
      <c r="K16" s="67"/>
      <c r="L16" s="13"/>
      <c r="M16" s="13"/>
    </row>
    <row r="17" spans="1:13" ht="28.5" customHeight="1">
      <c r="A17" s="81" t="s">
        <v>4</v>
      </c>
      <c r="B17" s="81" t="s">
        <v>5</v>
      </c>
      <c r="C17" s="81" t="s">
        <v>6</v>
      </c>
      <c r="D17" s="81" t="s">
        <v>7</v>
      </c>
      <c r="E17" s="81" t="s">
        <v>131</v>
      </c>
      <c r="F17" s="81"/>
      <c r="G17" s="81" t="s">
        <v>132</v>
      </c>
      <c r="H17" s="81"/>
      <c r="I17" s="81"/>
      <c r="J17" s="81"/>
      <c r="K17" s="81"/>
      <c r="L17" s="81" t="s">
        <v>8</v>
      </c>
      <c r="M17" s="81"/>
    </row>
    <row r="18" spans="1:13" ht="15">
      <c r="A18" s="81"/>
      <c r="B18" s="81"/>
      <c r="C18" s="81"/>
      <c r="D18" s="81"/>
      <c r="E18" s="81"/>
      <c r="F18" s="81"/>
      <c r="G18" s="81" t="s">
        <v>9</v>
      </c>
      <c r="H18" s="81" t="s">
        <v>10</v>
      </c>
      <c r="I18" s="81"/>
      <c r="J18" s="81"/>
      <c r="K18" s="81"/>
      <c r="L18" s="81"/>
      <c r="M18" s="81"/>
    </row>
    <row r="19" spans="1:13" ht="45">
      <c r="A19" s="81"/>
      <c r="B19" s="81"/>
      <c r="C19" s="81"/>
      <c r="D19" s="81"/>
      <c r="E19" s="48" t="s">
        <v>11</v>
      </c>
      <c r="F19" s="48" t="s">
        <v>12</v>
      </c>
      <c r="G19" s="81"/>
      <c r="H19" s="46" t="s">
        <v>13</v>
      </c>
      <c r="I19" s="46" t="s">
        <v>14</v>
      </c>
      <c r="J19" s="46" t="s">
        <v>15</v>
      </c>
      <c r="K19" s="46" t="s">
        <v>16</v>
      </c>
      <c r="L19" s="48" t="s">
        <v>133</v>
      </c>
      <c r="M19" s="48" t="s">
        <v>134</v>
      </c>
    </row>
    <row r="20" spans="1:13" ht="119.25">
      <c r="A20" s="14" t="s">
        <v>17</v>
      </c>
      <c r="B20" s="15" t="s">
        <v>144</v>
      </c>
      <c r="C20" s="46" t="s">
        <v>135</v>
      </c>
      <c r="D20" s="46">
        <v>1470.9</v>
      </c>
      <c r="E20" s="46">
        <v>1481.2</v>
      </c>
      <c r="F20" s="46">
        <v>1481.2</v>
      </c>
      <c r="G20" s="46">
        <v>1481.2</v>
      </c>
      <c r="H20" s="46">
        <v>469.2</v>
      </c>
      <c r="I20" s="46">
        <v>400.4</v>
      </c>
      <c r="J20" s="46">
        <v>296</v>
      </c>
      <c r="K20" s="46">
        <v>315.6</v>
      </c>
      <c r="L20" s="46">
        <v>1491.6</v>
      </c>
      <c r="M20" s="46">
        <v>1492</v>
      </c>
    </row>
    <row r="21" spans="1:13" ht="161.25">
      <c r="A21" s="14" t="s">
        <v>130</v>
      </c>
      <c r="B21" s="15" t="s">
        <v>145</v>
      </c>
      <c r="C21" s="46" t="s">
        <v>146</v>
      </c>
      <c r="D21" s="46">
        <v>149</v>
      </c>
      <c r="E21" s="46">
        <v>149</v>
      </c>
      <c r="F21" s="46">
        <v>149</v>
      </c>
      <c r="G21" s="46">
        <v>149</v>
      </c>
      <c r="H21" s="46">
        <v>38</v>
      </c>
      <c r="I21" s="46">
        <v>39</v>
      </c>
      <c r="J21" s="46">
        <v>33</v>
      </c>
      <c r="K21" s="46">
        <v>39</v>
      </c>
      <c r="L21" s="46">
        <v>150</v>
      </c>
      <c r="M21" s="46">
        <v>151</v>
      </c>
    </row>
    <row r="22" spans="1:12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8" customHeight="1">
      <c r="A23" s="10"/>
      <c r="B23" s="67" t="s">
        <v>18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13"/>
    </row>
    <row r="24" spans="1:13" ht="32.25" customHeight="1">
      <c r="A24" s="81" t="s">
        <v>4</v>
      </c>
      <c r="B24" s="81" t="s">
        <v>5</v>
      </c>
      <c r="C24" s="81" t="s">
        <v>6</v>
      </c>
      <c r="D24" s="81" t="s">
        <v>19</v>
      </c>
      <c r="E24" s="81" t="s">
        <v>131</v>
      </c>
      <c r="F24" s="81"/>
      <c r="G24" s="81" t="s">
        <v>132</v>
      </c>
      <c r="H24" s="81"/>
      <c r="I24" s="81"/>
      <c r="J24" s="81"/>
      <c r="K24" s="81"/>
      <c r="L24" s="81" t="s">
        <v>8</v>
      </c>
      <c r="M24" s="81"/>
    </row>
    <row r="25" spans="1:13" ht="15">
      <c r="A25" s="81"/>
      <c r="B25" s="81"/>
      <c r="C25" s="81"/>
      <c r="D25" s="81"/>
      <c r="E25" s="81" t="s">
        <v>11</v>
      </c>
      <c r="F25" s="81" t="s">
        <v>20</v>
      </c>
      <c r="G25" s="81" t="s">
        <v>9</v>
      </c>
      <c r="H25" s="81" t="s">
        <v>10</v>
      </c>
      <c r="I25" s="81"/>
      <c r="J25" s="81"/>
      <c r="K25" s="81"/>
      <c r="L25" s="81" t="s">
        <v>133</v>
      </c>
      <c r="M25" s="81" t="s">
        <v>134</v>
      </c>
    </row>
    <row r="26" spans="1:13" ht="30">
      <c r="A26" s="81"/>
      <c r="B26" s="81"/>
      <c r="C26" s="81"/>
      <c r="D26" s="81"/>
      <c r="E26" s="81"/>
      <c r="F26" s="81"/>
      <c r="G26" s="81"/>
      <c r="H26" s="46" t="s">
        <v>13</v>
      </c>
      <c r="I26" s="46" t="s">
        <v>14</v>
      </c>
      <c r="J26" s="46" t="s">
        <v>15</v>
      </c>
      <c r="K26" s="46" t="s">
        <v>16</v>
      </c>
      <c r="L26" s="81"/>
      <c r="M26" s="81"/>
    </row>
    <row r="27" spans="1:13" ht="18" customHeight="1">
      <c r="A27" s="15">
        <v>1</v>
      </c>
      <c r="B27" s="15" t="s">
        <v>136</v>
      </c>
      <c r="C27" s="15" t="s">
        <v>138</v>
      </c>
      <c r="D27" s="48">
        <v>47.3</v>
      </c>
      <c r="E27" s="48">
        <v>47.3</v>
      </c>
      <c r="F27" s="48">
        <v>47.3</v>
      </c>
      <c r="G27" s="48">
        <v>47.3</v>
      </c>
      <c r="H27" s="48">
        <v>14</v>
      </c>
      <c r="I27" s="48">
        <v>14.2</v>
      </c>
      <c r="J27" s="48">
        <v>8.8</v>
      </c>
      <c r="K27" s="48">
        <v>10.3</v>
      </c>
      <c r="L27" s="48">
        <v>47.3</v>
      </c>
      <c r="M27" s="48">
        <v>47.3</v>
      </c>
    </row>
    <row r="28" spans="1:13" ht="18" customHeight="1">
      <c r="A28" s="15">
        <v>2</v>
      </c>
      <c r="B28" s="15" t="s">
        <v>137</v>
      </c>
      <c r="C28" s="48" t="s">
        <v>138</v>
      </c>
      <c r="D28" s="48">
        <v>159.2</v>
      </c>
      <c r="E28" s="48">
        <v>156.3</v>
      </c>
      <c r="F28" s="48">
        <v>156.3</v>
      </c>
      <c r="G28" s="48">
        <v>156.3</v>
      </c>
      <c r="H28" s="48">
        <v>32.4</v>
      </c>
      <c r="I28" s="48">
        <v>58.2</v>
      </c>
      <c r="J28" s="48">
        <v>31.7</v>
      </c>
      <c r="K28" s="48">
        <v>34</v>
      </c>
      <c r="L28" s="48">
        <v>156.3</v>
      </c>
      <c r="M28" s="48">
        <v>156.3</v>
      </c>
    </row>
    <row r="29" spans="1:13" ht="18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6"/>
    </row>
    <row r="30" spans="1:13" ht="18" customHeight="1">
      <c r="A30" s="18"/>
      <c r="B30" s="18"/>
      <c r="C30" s="18"/>
      <c r="D30" s="17"/>
      <c r="E30" s="18"/>
      <c r="F30" s="18"/>
      <c r="G30" s="18"/>
      <c r="H30" s="18"/>
      <c r="I30" s="18"/>
      <c r="J30" s="18"/>
      <c r="K30" s="18"/>
      <c r="L30" s="18"/>
      <c r="M30" s="16"/>
    </row>
    <row r="31" spans="1:13" ht="21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7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3"/>
      <c r="M33" s="13"/>
    </row>
    <row r="34" spans="1:13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5"/>
      <c r="M34" s="5"/>
    </row>
    <row r="35" spans="1:13" ht="12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5"/>
      <c r="M35" s="5"/>
    </row>
    <row r="36" spans="1:13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5"/>
      <c r="M36" s="5"/>
    </row>
    <row r="37" spans="1:13" ht="27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5"/>
      <c r="M37" s="5"/>
    </row>
    <row r="38" spans="1:13" ht="29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5"/>
      <c r="M38" s="5"/>
    </row>
    <row r="39" spans="1:13" ht="38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5"/>
      <c r="M39" s="5"/>
    </row>
    <row r="40" spans="1:13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5"/>
      <c r="M40" s="5"/>
    </row>
    <row r="41" spans="1:13" ht="25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5"/>
      <c r="M41" s="5"/>
    </row>
    <row r="42" spans="1:13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5"/>
      <c r="M42" s="5"/>
    </row>
    <row r="43" spans="1:13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5"/>
      <c r="M43" s="5"/>
    </row>
    <row r="44" spans="1:13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5"/>
    </row>
    <row r="45" spans="1:13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3"/>
      <c r="M45" s="13"/>
    </row>
    <row r="46" spans="1:13" ht="18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5"/>
      <c r="M46" s="5"/>
    </row>
    <row r="47" spans="1:13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5"/>
    </row>
    <row r="48" spans="1:13" ht="26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5"/>
    </row>
    <row r="49" spans="1:13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5"/>
    </row>
    <row r="50" spans="1:13" ht="12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5"/>
    </row>
    <row r="51" spans="1:13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  <c r="M51" s="5"/>
    </row>
    <row r="52" spans="1:13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5"/>
      <c r="M52" s="5"/>
    </row>
    <row r="53" spans="1:1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5"/>
      <c r="M53" s="5"/>
    </row>
    <row r="54" spans="1:13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5"/>
      <c r="M54" s="5"/>
    </row>
    <row r="55" spans="1:13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5"/>
      <c r="M55" s="5"/>
    </row>
    <row r="56" spans="1:13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5"/>
      <c r="M56" s="5"/>
    </row>
    <row r="57" spans="1:13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5"/>
      <c r="M57" s="5"/>
    </row>
    <row r="58" spans="1:13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"/>
      <c r="M58" s="5"/>
    </row>
    <row r="59" spans="1:13" ht="27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5"/>
      <c r="M59" s="5"/>
    </row>
    <row r="60" spans="1:13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5"/>
      <c r="M60" s="5"/>
    </row>
    <row r="61" spans="1:13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</row>
    <row r="62" spans="1:13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</row>
    <row r="63" spans="1:13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5"/>
      <c r="M63" s="5"/>
    </row>
    <row r="64" spans="1:13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5"/>
      <c r="M64" s="5"/>
    </row>
    <row r="65" spans="1:13" ht="1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5"/>
      <c r="M65" s="5"/>
    </row>
    <row r="66" spans="1:13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5"/>
      <c r="M66" s="5"/>
    </row>
    <row r="67" spans="1:13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5"/>
      <c r="M67" s="5"/>
    </row>
    <row r="68" spans="1:13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5"/>
    </row>
    <row r="69" spans="1:13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5"/>
      <c r="M69" s="5"/>
    </row>
    <row r="70" spans="1:13" ht="13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3"/>
      <c r="M70" s="13"/>
    </row>
    <row r="71" spans="1:13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5"/>
      <c r="M71" s="5"/>
    </row>
    <row r="72" spans="1:13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5"/>
      <c r="M72" s="5"/>
    </row>
    <row r="73" spans="1:13" ht="26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5"/>
      <c r="M73" s="5"/>
    </row>
    <row r="74" spans="1:13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"/>
      <c r="M74" s="5"/>
    </row>
    <row r="75" spans="1:13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  <c r="M75" s="5"/>
    </row>
    <row r="76" spans="1:13" ht="17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</row>
    <row r="78" spans="1:13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</row>
    <row r="79" spans="1:13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</row>
    <row r="80" spans="1:13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</row>
    <row r="81" spans="1:13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</row>
    <row r="82" spans="1:13" ht="1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5"/>
      <c r="M82" s="5"/>
    </row>
    <row r="83" spans="1:13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5"/>
    </row>
    <row r="84" spans="1:13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5"/>
      <c r="M84" s="5"/>
    </row>
    <row r="85" spans="1:13" ht="17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5"/>
      <c r="M85" s="5"/>
    </row>
    <row r="86" spans="1:13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5"/>
      <c r="M86" s="5"/>
    </row>
    <row r="87" spans="1:13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5"/>
      <c r="M87" s="5"/>
    </row>
    <row r="88" spans="1:13" ht="4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5"/>
      <c r="M88" s="5"/>
    </row>
    <row r="89" spans="1:13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5"/>
      <c r="M89" s="5"/>
    </row>
    <row r="90" spans="1:13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5"/>
      <c r="M90" s="5"/>
    </row>
    <row r="91" spans="1:13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5"/>
      <c r="M91" s="5"/>
    </row>
    <row r="92" spans="1:13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5"/>
      <c r="M92" s="5"/>
    </row>
    <row r="93" spans="1:1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5"/>
      <c r="M93" s="5"/>
    </row>
    <row r="94" spans="1:13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</row>
    <row r="95" spans="1:13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</row>
    <row r="96" spans="1:13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</row>
    <row r="97" spans="1:13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</row>
    <row r="98" spans="1:13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</row>
    <row r="99" spans="1:13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</row>
    <row r="100" spans="1:13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</row>
    <row r="101" spans="1:13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</row>
    <row r="102" spans="1:5" s="11" customFormat="1" ht="16.5" customHeight="1">
      <c r="A102" s="10"/>
      <c r="B102" s="10"/>
      <c r="C102" s="10"/>
      <c r="D102" s="10"/>
      <c r="E102" s="10"/>
    </row>
    <row r="103" spans="1:13" ht="23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customHeight="1">
      <c r="A104" s="20"/>
      <c r="B104" s="20"/>
      <c r="C104" s="20"/>
      <c r="D104" s="20"/>
      <c r="E104" s="12"/>
      <c r="F104" s="12"/>
      <c r="G104" s="7"/>
      <c r="H104" s="7"/>
      <c r="I104" s="7"/>
      <c r="J104" s="7"/>
      <c r="K104" s="7"/>
      <c r="L104" s="7"/>
      <c r="M104" s="7"/>
    </row>
    <row r="105" spans="1:13" ht="93" customHeight="1">
      <c r="A105" s="20"/>
      <c r="B105" s="20"/>
      <c r="C105" s="20"/>
      <c r="D105" s="20"/>
      <c r="E105" s="12"/>
      <c r="F105" s="12"/>
      <c r="G105" s="21"/>
      <c r="H105" s="21"/>
      <c r="I105" s="21"/>
      <c r="J105" s="21"/>
      <c r="K105" s="21"/>
      <c r="L105" s="21"/>
      <c r="M105" s="21"/>
    </row>
    <row r="106" spans="1:13" ht="13.5" customHeight="1">
      <c r="A106" s="6"/>
      <c r="B106" s="6"/>
      <c r="C106" s="6"/>
      <c r="D106" s="6"/>
      <c r="E106" s="20"/>
      <c r="F106" s="11"/>
      <c r="G106" s="11"/>
      <c r="H106" s="11"/>
      <c r="I106" s="11"/>
      <c r="J106" s="11"/>
      <c r="K106" s="11"/>
      <c r="L106" s="11"/>
      <c r="M106" s="11"/>
    </row>
    <row r="107" spans="1:13" ht="16.5" customHeight="1">
      <c r="A107" s="19"/>
      <c r="B107" s="19"/>
      <c r="C107" s="19"/>
      <c r="D107" s="19"/>
      <c r="E107" s="20"/>
      <c r="F107" s="11"/>
      <c r="G107" s="11"/>
      <c r="H107" s="11"/>
      <c r="I107" s="11"/>
      <c r="J107" s="11"/>
      <c r="K107" s="11"/>
      <c r="L107" s="11"/>
      <c r="M107" s="11"/>
    </row>
    <row r="108" spans="1:13" ht="15.75" customHeight="1">
      <c r="A108" s="6"/>
      <c r="B108" s="6"/>
      <c r="C108" s="6"/>
      <c r="D108" s="6"/>
      <c r="E108" s="20"/>
      <c r="F108" s="11"/>
      <c r="G108" s="11"/>
      <c r="H108" s="11"/>
      <c r="I108" s="11"/>
      <c r="J108" s="11"/>
      <c r="K108" s="11"/>
      <c r="L108" s="11"/>
      <c r="M108" s="11"/>
    </row>
    <row r="109" spans="1:13" ht="24" customHeight="1">
      <c r="A109" s="6"/>
      <c r="B109" s="6"/>
      <c r="C109" s="6"/>
      <c r="D109" s="6"/>
      <c r="E109" s="20"/>
      <c r="F109" s="11"/>
      <c r="G109" s="11"/>
      <c r="H109" s="11"/>
      <c r="I109" s="11"/>
      <c r="J109" s="11"/>
      <c r="K109" s="11"/>
      <c r="L109" s="11"/>
      <c r="M109" s="11"/>
    </row>
    <row r="110" spans="1:13" ht="12" customHeight="1">
      <c r="A110" s="6"/>
      <c r="B110" s="6"/>
      <c r="C110" s="6"/>
      <c r="D110" s="6"/>
      <c r="E110" s="20"/>
      <c r="F110" s="11"/>
      <c r="G110" s="11"/>
      <c r="H110" s="11"/>
      <c r="I110" s="11"/>
      <c r="J110" s="11"/>
      <c r="K110" s="11"/>
      <c r="L110" s="11"/>
      <c r="M110" s="11"/>
    </row>
    <row r="111" spans="1:13" ht="27.75" customHeight="1">
      <c r="A111" s="6"/>
      <c r="B111" s="6"/>
      <c r="C111" s="6"/>
      <c r="D111" s="6"/>
      <c r="E111" s="20"/>
      <c r="F111" s="11"/>
      <c r="G111" s="11"/>
      <c r="H111" s="11"/>
      <c r="I111" s="11"/>
      <c r="J111" s="11"/>
      <c r="K111" s="11"/>
      <c r="L111" s="11"/>
      <c r="M111" s="11"/>
    </row>
    <row r="112" spans="1:13" ht="11.25" customHeight="1">
      <c r="A112" s="6"/>
      <c r="B112" s="6"/>
      <c r="C112" s="6"/>
      <c r="D112" s="6"/>
      <c r="E112" s="20"/>
      <c r="F112" s="11"/>
      <c r="G112" s="11"/>
      <c r="H112" s="11"/>
      <c r="I112" s="11"/>
      <c r="J112" s="11"/>
      <c r="K112" s="11"/>
      <c r="L112" s="11"/>
      <c r="M112" s="11"/>
    </row>
    <row r="113" spans="1:13" ht="51" customHeight="1">
      <c r="A113" s="6"/>
      <c r="B113" s="6"/>
      <c r="C113" s="6"/>
      <c r="D113" s="6"/>
      <c r="E113" s="20"/>
      <c r="F113" s="11"/>
      <c r="G113" s="11"/>
      <c r="H113" s="11"/>
      <c r="I113" s="11"/>
      <c r="J113" s="11"/>
      <c r="K113" s="11"/>
      <c r="L113" s="11"/>
      <c r="M113" s="11"/>
    </row>
    <row r="114" spans="1:13" ht="14.25" customHeight="1">
      <c r="A114" s="6"/>
      <c r="B114" s="6"/>
      <c r="C114" s="6"/>
      <c r="D114" s="6"/>
      <c r="E114" s="20"/>
      <c r="F114" s="11"/>
      <c r="G114" s="11"/>
      <c r="H114" s="11"/>
      <c r="I114" s="11"/>
      <c r="J114" s="11"/>
      <c r="K114" s="11"/>
      <c r="L114" s="11"/>
      <c r="M114" s="11"/>
    </row>
    <row r="115" spans="1:13" ht="15" customHeight="1">
      <c r="A115" s="20"/>
      <c r="B115" s="20"/>
      <c r="C115" s="20"/>
      <c r="D115" s="20"/>
      <c r="E115" s="12"/>
      <c r="F115" s="12"/>
      <c r="G115" s="7"/>
      <c r="H115" s="7"/>
      <c r="I115" s="7"/>
      <c r="J115" s="7"/>
      <c r="K115" s="7"/>
      <c r="L115" s="7"/>
      <c r="M115" s="7"/>
    </row>
    <row r="116" spans="1:13" ht="104.25" customHeight="1">
      <c r="A116" s="20"/>
      <c r="B116" s="20"/>
      <c r="C116" s="20"/>
      <c r="D116" s="20"/>
      <c r="E116" s="12"/>
      <c r="F116" s="12"/>
      <c r="G116" s="21"/>
      <c r="H116" s="21"/>
      <c r="I116" s="21"/>
      <c r="J116" s="21"/>
      <c r="K116" s="21"/>
      <c r="L116" s="21"/>
      <c r="M116" s="21"/>
    </row>
    <row r="117" spans="1:13" ht="12.75" customHeight="1">
      <c r="A117" s="6"/>
      <c r="B117" s="6"/>
      <c r="C117" s="6"/>
      <c r="D117" s="6"/>
      <c r="E117" s="20"/>
      <c r="F117" s="11"/>
      <c r="G117" s="11"/>
      <c r="H117" s="11"/>
      <c r="I117" s="11"/>
      <c r="J117" s="11"/>
      <c r="K117" s="11"/>
      <c r="L117" s="11"/>
      <c r="M117" s="11"/>
    </row>
    <row r="118" spans="1:13" ht="12.75" customHeight="1">
      <c r="A118" s="6"/>
      <c r="B118" s="6"/>
      <c r="C118" s="6"/>
      <c r="D118" s="6"/>
      <c r="E118" s="20"/>
      <c r="F118" s="11"/>
      <c r="G118" s="11"/>
      <c r="H118" s="11"/>
      <c r="I118" s="11"/>
      <c r="J118" s="11"/>
      <c r="K118" s="11"/>
      <c r="L118" s="11"/>
      <c r="M118" s="11"/>
    </row>
    <row r="119" spans="1:13" ht="16.5" customHeight="1">
      <c r="A119" s="6"/>
      <c r="B119" s="6"/>
      <c r="C119" s="6"/>
      <c r="D119" s="6"/>
      <c r="E119" s="20"/>
      <c r="F119" s="11"/>
      <c r="G119" s="11"/>
      <c r="H119" s="11"/>
      <c r="I119" s="11"/>
      <c r="J119" s="11"/>
      <c r="K119" s="11"/>
      <c r="L119" s="11"/>
      <c r="M119" s="11"/>
    </row>
    <row r="120" spans="1:13" ht="16.5" customHeight="1">
      <c r="A120" s="6"/>
      <c r="B120" s="6"/>
      <c r="C120" s="6"/>
      <c r="D120" s="6"/>
      <c r="E120" s="20"/>
      <c r="F120" s="11"/>
      <c r="G120" s="11"/>
      <c r="H120" s="11"/>
      <c r="I120" s="11"/>
      <c r="J120" s="11"/>
      <c r="K120" s="11"/>
      <c r="L120" s="11"/>
      <c r="M120" s="11"/>
    </row>
    <row r="121" spans="1:13" ht="27.75" customHeight="1">
      <c r="A121" s="6"/>
      <c r="B121" s="6"/>
      <c r="C121" s="6"/>
      <c r="D121" s="6"/>
      <c r="E121" s="20"/>
      <c r="F121" s="11"/>
      <c r="G121" s="11"/>
      <c r="H121" s="11"/>
      <c r="I121" s="11"/>
      <c r="J121" s="11"/>
      <c r="K121" s="11"/>
      <c r="L121" s="11"/>
      <c r="M121" s="11"/>
    </row>
    <row r="122" spans="1:13" s="24" customFormat="1" ht="13.5" customHeight="1">
      <c r="A122" s="19"/>
      <c r="B122" s="19"/>
      <c r="C122" s="19"/>
      <c r="D122" s="19"/>
      <c r="E122" s="22"/>
      <c r="F122" s="23"/>
      <c r="G122" s="23"/>
      <c r="H122" s="23"/>
      <c r="I122" s="23"/>
      <c r="J122" s="23"/>
      <c r="K122" s="23"/>
      <c r="L122" s="23"/>
      <c r="M122" s="23"/>
    </row>
    <row r="123" spans="1:13" ht="14.25" customHeight="1">
      <c r="A123" s="6"/>
      <c r="B123" s="6"/>
      <c r="C123" s="6"/>
      <c r="D123" s="6"/>
      <c r="E123" s="20"/>
      <c r="F123" s="11"/>
      <c r="G123" s="11"/>
      <c r="H123" s="11"/>
      <c r="I123" s="11"/>
      <c r="J123" s="11"/>
      <c r="K123" s="11"/>
      <c r="L123" s="11"/>
      <c r="M123" s="11"/>
    </row>
    <row r="124" spans="1:13" ht="25.5" customHeight="1">
      <c r="A124" s="25"/>
      <c r="B124" s="25"/>
      <c r="C124" s="25"/>
      <c r="D124" s="25"/>
      <c r="E124" s="26"/>
      <c r="F124" s="11"/>
      <c r="G124" s="11"/>
      <c r="H124" s="11"/>
      <c r="I124" s="11"/>
      <c r="J124" s="11"/>
      <c r="K124" s="11"/>
      <c r="L124" s="11"/>
      <c r="M124" s="11"/>
    </row>
    <row r="125" spans="1:13" ht="10.5" customHeight="1">
      <c r="A125" s="6"/>
      <c r="B125" s="6"/>
      <c r="C125" s="6"/>
      <c r="D125" s="6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 customHeight="1">
      <c r="A126" s="6"/>
      <c r="B126" s="6"/>
      <c r="C126" s="6"/>
      <c r="D126" s="6"/>
      <c r="E126" s="26"/>
      <c r="F126" s="11"/>
      <c r="G126" s="11"/>
      <c r="H126" s="11"/>
      <c r="I126" s="11"/>
      <c r="J126" s="11"/>
      <c r="K126" s="11"/>
      <c r="L126" s="11"/>
      <c r="M126" s="11"/>
    </row>
    <row r="127" spans="1:13" ht="15" customHeight="1">
      <c r="A127" s="27"/>
      <c r="B127" s="27"/>
      <c r="C127" s="27"/>
      <c r="D127" s="27"/>
      <c r="E127" s="26"/>
      <c r="F127" s="11"/>
      <c r="G127" s="11"/>
      <c r="H127" s="11"/>
      <c r="I127" s="11"/>
      <c r="J127" s="11"/>
      <c r="K127" s="11"/>
      <c r="L127" s="11"/>
      <c r="M127" s="11"/>
    </row>
    <row r="128" spans="1:13" ht="12.75" customHeight="1">
      <c r="A128" s="6"/>
      <c r="B128" s="6"/>
      <c r="C128" s="6"/>
      <c r="D128" s="6"/>
      <c r="E128" s="26"/>
      <c r="F128" s="11"/>
      <c r="G128" s="11"/>
      <c r="H128" s="11"/>
      <c r="I128" s="11"/>
      <c r="J128" s="11"/>
      <c r="K128" s="11"/>
      <c r="L128" s="11"/>
      <c r="M128" s="11"/>
    </row>
    <row r="129" spans="1:13" ht="11.25" customHeight="1">
      <c r="A129" s="6"/>
      <c r="B129" s="6"/>
      <c r="C129" s="6"/>
      <c r="D129" s="6"/>
      <c r="E129" s="26"/>
      <c r="F129" s="11"/>
      <c r="G129" s="11"/>
      <c r="H129" s="11"/>
      <c r="I129" s="11"/>
      <c r="J129" s="11"/>
      <c r="K129" s="11"/>
      <c r="L129" s="11"/>
      <c r="M129" s="11"/>
    </row>
    <row r="130" spans="1:13" ht="9.75" customHeight="1">
      <c r="A130" s="6"/>
      <c r="B130" s="6"/>
      <c r="C130" s="6"/>
      <c r="D130" s="6"/>
      <c r="E130" s="26"/>
      <c r="F130" s="11"/>
      <c r="G130" s="11"/>
      <c r="H130" s="11"/>
      <c r="I130" s="11"/>
      <c r="J130" s="11"/>
      <c r="K130" s="11"/>
      <c r="L130" s="11"/>
      <c r="M130" s="11"/>
    </row>
    <row r="131" spans="1:13" ht="13.5" customHeight="1">
      <c r="A131" s="6"/>
      <c r="B131" s="6"/>
      <c r="C131" s="6"/>
      <c r="D131" s="6"/>
      <c r="E131" s="26"/>
      <c r="F131" s="11"/>
      <c r="G131" s="11"/>
      <c r="H131" s="11"/>
      <c r="I131" s="11"/>
      <c r="J131" s="11"/>
      <c r="K131" s="11"/>
      <c r="L131" s="11"/>
      <c r="M131" s="11"/>
    </row>
    <row r="132" spans="1:13" ht="15.75" customHeight="1">
      <c r="A132" s="6"/>
      <c r="B132" s="6"/>
      <c r="C132" s="6"/>
      <c r="D132" s="6"/>
      <c r="E132" s="26"/>
      <c r="F132" s="11"/>
      <c r="G132" s="11"/>
      <c r="H132" s="11"/>
      <c r="I132" s="11"/>
      <c r="J132" s="11"/>
      <c r="K132" s="11"/>
      <c r="L132" s="11"/>
      <c r="M132" s="11"/>
    </row>
    <row r="133" spans="1:13" ht="14.25" customHeight="1">
      <c r="A133" s="6"/>
      <c r="B133" s="6"/>
      <c r="C133" s="6"/>
      <c r="D133" s="6"/>
      <c r="E133" s="26"/>
      <c r="F133" s="11"/>
      <c r="G133" s="11"/>
      <c r="H133" s="11"/>
      <c r="I133" s="11"/>
      <c r="J133" s="11"/>
      <c r="K133" s="11"/>
      <c r="L133" s="11"/>
      <c r="M133" s="11"/>
    </row>
    <row r="134" spans="1:13" ht="15.75" customHeight="1">
      <c r="A134" s="6"/>
      <c r="B134" s="6"/>
      <c r="C134" s="6"/>
      <c r="D134" s="6"/>
      <c r="E134" s="26"/>
      <c r="F134" s="11"/>
      <c r="G134" s="11"/>
      <c r="H134" s="11"/>
      <c r="I134" s="11"/>
      <c r="J134" s="11"/>
      <c r="K134" s="11"/>
      <c r="L134" s="11"/>
      <c r="M134" s="11"/>
    </row>
    <row r="135" spans="1:13" ht="13.5" customHeight="1">
      <c r="A135" s="6"/>
      <c r="B135" s="6"/>
      <c r="C135" s="6"/>
      <c r="D135" s="6"/>
      <c r="E135" s="26"/>
      <c r="F135" s="11"/>
      <c r="G135" s="11"/>
      <c r="H135" s="11"/>
      <c r="I135" s="11"/>
      <c r="J135" s="11"/>
      <c r="K135" s="11"/>
      <c r="L135" s="11"/>
      <c r="M135" s="11"/>
    </row>
    <row r="136" spans="1:13" ht="15.75" customHeight="1">
      <c r="A136" s="6"/>
      <c r="B136" s="6"/>
      <c r="C136" s="6"/>
      <c r="D136" s="6"/>
      <c r="E136" s="26"/>
      <c r="F136" s="11"/>
      <c r="G136" s="11"/>
      <c r="H136" s="11"/>
      <c r="I136" s="11"/>
      <c r="J136" s="11"/>
      <c r="K136" s="11"/>
      <c r="L136" s="11"/>
      <c r="M136" s="11"/>
    </row>
    <row r="137" spans="1:13" ht="15" customHeight="1">
      <c r="A137" s="6"/>
      <c r="B137" s="6"/>
      <c r="C137" s="6"/>
      <c r="D137" s="6"/>
      <c r="E137" s="26"/>
      <c r="F137" s="11"/>
      <c r="G137" s="11"/>
      <c r="H137" s="11"/>
      <c r="I137" s="11"/>
      <c r="J137" s="11"/>
      <c r="K137" s="11"/>
      <c r="L137" s="11"/>
      <c r="M137" s="11"/>
    </row>
    <row r="138" spans="1:13" ht="9.75" customHeight="1">
      <c r="A138" s="6"/>
      <c r="B138" s="6"/>
      <c r="C138" s="6"/>
      <c r="D138" s="6"/>
      <c r="E138" s="26"/>
      <c r="F138" s="11"/>
      <c r="G138" s="11"/>
      <c r="H138" s="11"/>
      <c r="I138" s="11"/>
      <c r="J138" s="11"/>
      <c r="K138" s="11"/>
      <c r="L138" s="11"/>
      <c r="M138" s="11"/>
    </row>
    <row r="139" spans="1:13" ht="25.5" customHeight="1">
      <c r="A139" s="6"/>
      <c r="B139" s="6"/>
      <c r="C139" s="6"/>
      <c r="D139" s="6"/>
      <c r="E139" s="26"/>
      <c r="F139" s="11"/>
      <c r="G139" s="11"/>
      <c r="H139" s="11"/>
      <c r="I139" s="11"/>
      <c r="J139" s="11"/>
      <c r="K139" s="11"/>
      <c r="L139" s="11"/>
      <c r="M139" s="11"/>
    </row>
    <row r="140" spans="1:13" ht="14.25" customHeight="1">
      <c r="A140" s="6"/>
      <c r="B140" s="6"/>
      <c r="C140" s="6"/>
      <c r="D140" s="6"/>
      <c r="E140" s="26"/>
      <c r="F140" s="11"/>
      <c r="G140" s="11"/>
      <c r="H140" s="11"/>
      <c r="I140" s="11"/>
      <c r="J140" s="11"/>
      <c r="K140" s="11"/>
      <c r="L140" s="11"/>
      <c r="M140" s="11"/>
    </row>
    <row r="141" spans="1:13" ht="12" customHeight="1">
      <c r="A141" s="6"/>
      <c r="B141" s="6"/>
      <c r="C141" s="6"/>
      <c r="D141" s="6"/>
      <c r="E141" s="26"/>
      <c r="F141" s="11"/>
      <c r="G141" s="11"/>
      <c r="H141" s="11"/>
      <c r="I141" s="11"/>
      <c r="J141" s="11"/>
      <c r="K141" s="11"/>
      <c r="L141" s="11"/>
      <c r="M141" s="11"/>
    </row>
    <row r="142" spans="1:13" ht="14.25" customHeight="1">
      <c r="A142" s="6"/>
      <c r="B142" s="6"/>
      <c r="C142" s="6"/>
      <c r="D142" s="6"/>
      <c r="E142" s="26"/>
      <c r="F142" s="11"/>
      <c r="G142" s="11"/>
      <c r="H142" s="11"/>
      <c r="I142" s="11"/>
      <c r="J142" s="11"/>
      <c r="K142" s="11"/>
      <c r="L142" s="11"/>
      <c r="M142" s="11"/>
    </row>
    <row r="143" spans="1:13" ht="24.75" customHeight="1">
      <c r="A143" s="28"/>
      <c r="B143" s="28"/>
      <c r="C143" s="28"/>
      <c r="D143" s="28"/>
      <c r="E143" s="26"/>
      <c r="F143" s="11"/>
      <c r="G143" s="11"/>
      <c r="H143" s="11"/>
      <c r="I143" s="11"/>
      <c r="J143" s="11"/>
      <c r="K143" s="11"/>
      <c r="L143" s="11"/>
      <c r="M143" s="11"/>
    </row>
    <row r="144" spans="1:13" ht="14.25" customHeight="1">
      <c r="A144" s="6"/>
      <c r="B144" s="6"/>
      <c r="C144" s="6"/>
      <c r="D144" s="6"/>
      <c r="E144" s="26"/>
      <c r="F144" s="11"/>
      <c r="G144" s="11"/>
      <c r="H144" s="11"/>
      <c r="I144" s="11"/>
      <c r="J144" s="11"/>
      <c r="K144" s="11"/>
      <c r="L144" s="11"/>
      <c r="M144" s="11"/>
    </row>
    <row r="145" spans="1:13" ht="15.75" customHeight="1">
      <c r="A145" s="6"/>
      <c r="B145" s="6"/>
      <c r="C145" s="6"/>
      <c r="D145" s="6"/>
      <c r="E145" s="26"/>
      <c r="F145" s="11"/>
      <c r="G145" s="11"/>
      <c r="H145" s="11"/>
      <c r="I145" s="11"/>
      <c r="J145" s="11"/>
      <c r="K145" s="11"/>
      <c r="L145" s="11"/>
      <c r="M145" s="11"/>
    </row>
    <row r="146" spans="1:13" ht="10.5" customHeight="1">
      <c r="A146" s="6"/>
      <c r="B146" s="6"/>
      <c r="C146" s="6"/>
      <c r="D146" s="6"/>
      <c r="E146" s="26"/>
      <c r="F146" s="11"/>
      <c r="G146" s="11"/>
      <c r="H146" s="11"/>
      <c r="I146" s="11"/>
      <c r="J146" s="11"/>
      <c r="K146" s="11"/>
      <c r="L146" s="11"/>
      <c r="M146" s="11"/>
    </row>
    <row r="147" spans="1:13" ht="12.75" customHeight="1">
      <c r="A147" s="6"/>
      <c r="B147" s="6"/>
      <c r="C147" s="6"/>
      <c r="D147" s="6"/>
      <c r="E147" s="26"/>
      <c r="F147" s="11"/>
      <c r="G147" s="11"/>
      <c r="H147" s="11"/>
      <c r="I147" s="11"/>
      <c r="J147" s="11"/>
      <c r="K147" s="11"/>
      <c r="L147" s="11"/>
      <c r="M147" s="11"/>
    </row>
    <row r="148" spans="1:13" ht="12.75" customHeight="1">
      <c r="A148" s="6"/>
      <c r="B148" s="6"/>
      <c r="C148" s="6"/>
      <c r="D148" s="6"/>
      <c r="E148" s="26"/>
      <c r="F148" s="11"/>
      <c r="G148" s="11"/>
      <c r="H148" s="11"/>
      <c r="I148" s="11"/>
      <c r="J148" s="11"/>
      <c r="K148" s="11"/>
      <c r="L148" s="11"/>
      <c r="M148" s="11"/>
    </row>
    <row r="149" spans="1:13" ht="12.75" customHeight="1">
      <c r="A149" s="6"/>
      <c r="B149" s="6"/>
      <c r="C149" s="6"/>
      <c r="D149" s="6"/>
      <c r="E149" s="26"/>
      <c r="F149" s="11"/>
      <c r="G149" s="11"/>
      <c r="H149" s="11"/>
      <c r="I149" s="11"/>
      <c r="J149" s="11"/>
      <c r="K149" s="11"/>
      <c r="L149" s="11"/>
      <c r="M149" s="11"/>
    </row>
    <row r="150" spans="1:13" ht="11.25" customHeight="1">
      <c r="A150" s="29"/>
      <c r="B150" s="29"/>
      <c r="C150" s="29"/>
      <c r="D150" s="29"/>
      <c r="E150" s="30"/>
      <c r="F150" s="11"/>
      <c r="G150" s="11"/>
      <c r="H150" s="11"/>
      <c r="I150" s="11"/>
      <c r="J150" s="11"/>
      <c r="K150" s="11"/>
      <c r="L150" s="11"/>
      <c r="M150" s="11"/>
    </row>
    <row r="151" spans="1:13" ht="13.5" customHeight="1">
      <c r="A151" s="6"/>
      <c r="B151" s="6"/>
      <c r="C151" s="6"/>
      <c r="D151" s="6"/>
      <c r="E151" s="20"/>
      <c r="F151" s="11"/>
      <c r="G151" s="11"/>
      <c r="H151" s="11"/>
      <c r="I151" s="11"/>
      <c r="J151" s="11"/>
      <c r="K151" s="11"/>
      <c r="L151" s="11"/>
      <c r="M151" s="11"/>
    </row>
    <row r="152" spans="1:12" ht="7.5" customHeight="1">
      <c r="A152" s="11"/>
      <c r="B152" s="11"/>
      <c r="C152" s="11"/>
      <c r="D152" s="20"/>
      <c r="E152" s="11"/>
      <c r="F152" s="11"/>
      <c r="G152" s="11"/>
      <c r="H152" s="11"/>
      <c r="I152" s="11"/>
      <c r="J152" s="11"/>
      <c r="K152" s="11"/>
      <c r="L152" s="11"/>
    </row>
    <row r="153" spans="1:12" ht="12" customHeight="1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</row>
    <row r="154" spans="1:12" ht="14.25" customHeight="1">
      <c r="A154" s="10"/>
      <c r="B154" s="10"/>
      <c r="C154" s="10"/>
      <c r="D154" s="31"/>
      <c r="E154" s="3"/>
      <c r="F154" s="3"/>
      <c r="G154" s="3"/>
      <c r="H154" s="3"/>
      <c r="I154" s="3"/>
      <c r="J154" s="3"/>
      <c r="K154" s="3"/>
      <c r="L154" s="3"/>
    </row>
    <row r="155" spans="1:12" ht="13.5" customHeight="1">
      <c r="A155" s="6"/>
      <c r="B155" s="6"/>
      <c r="C155" s="6"/>
      <c r="D155" s="6"/>
      <c r="E155" s="3"/>
      <c r="F155" s="3"/>
      <c r="G155" s="3"/>
      <c r="H155" s="3"/>
      <c r="I155" s="3"/>
      <c r="J155" s="3"/>
      <c r="K155" s="3"/>
      <c r="L155" s="3"/>
    </row>
    <row r="156" spans="1:12" ht="12.75" customHeight="1">
      <c r="A156" s="6"/>
      <c r="B156" s="10"/>
      <c r="C156" s="10"/>
      <c r="D156" s="31"/>
      <c r="E156" s="3"/>
      <c r="F156" s="3"/>
      <c r="G156" s="3"/>
      <c r="H156" s="3"/>
      <c r="I156" s="3"/>
      <c r="J156" s="3"/>
      <c r="K156" s="3"/>
      <c r="L156" s="3"/>
    </row>
    <row r="157" spans="1:12" ht="12" customHeight="1">
      <c r="A157" s="10"/>
      <c r="B157" s="10"/>
      <c r="C157" s="10"/>
      <c r="D157" s="10"/>
      <c r="E157" s="32"/>
      <c r="F157" s="11"/>
      <c r="G157" s="11"/>
      <c r="H157" s="11"/>
      <c r="I157" s="11"/>
      <c r="J157" s="11"/>
      <c r="K157" s="11"/>
      <c r="L157" s="11"/>
    </row>
    <row r="158" spans="5:12" ht="15" customHeight="1">
      <c r="E158" s="33"/>
      <c r="F158" s="3"/>
      <c r="G158" s="3"/>
      <c r="H158" s="3"/>
      <c r="I158" s="3"/>
      <c r="J158" s="3"/>
      <c r="K158" s="3"/>
      <c r="L158" s="3"/>
    </row>
    <row r="159" ht="12.75" customHeight="1"/>
  </sheetData>
  <sheetProtection selectLockedCells="1" selectUnlockedCells="1"/>
  <mergeCells count="37">
    <mergeCell ref="L24:M24"/>
    <mergeCell ref="E25:E26"/>
    <mergeCell ref="F25:F26"/>
    <mergeCell ref="G25:G26"/>
    <mergeCell ref="H25:K25"/>
    <mergeCell ref="L25:L26"/>
    <mergeCell ref="M25:M26"/>
    <mergeCell ref="L17:M18"/>
    <mergeCell ref="G18:G19"/>
    <mergeCell ref="H18:K18"/>
    <mergeCell ref="B23:L23"/>
    <mergeCell ref="A24:A26"/>
    <mergeCell ref="B24:B26"/>
    <mergeCell ref="C24:C26"/>
    <mergeCell ref="D24:D26"/>
    <mergeCell ref="E24:F24"/>
    <mergeCell ref="G24:K24"/>
    <mergeCell ref="B16:K16"/>
    <mergeCell ref="A17:A19"/>
    <mergeCell ref="B17:B19"/>
    <mergeCell ref="C17:C19"/>
    <mergeCell ref="D17:D19"/>
    <mergeCell ref="E17:F18"/>
    <mergeCell ref="G17:K17"/>
    <mergeCell ref="A9:M9"/>
    <mergeCell ref="A10:M10"/>
    <mergeCell ref="A11:M11"/>
    <mergeCell ref="A13:M13"/>
    <mergeCell ref="A12:M12"/>
    <mergeCell ref="A14:B14"/>
    <mergeCell ref="D14:H14"/>
    <mergeCell ref="F5:M5"/>
    <mergeCell ref="J6:M6"/>
    <mergeCell ref="F7:M7"/>
    <mergeCell ref="E2:M2"/>
    <mergeCell ref="F3:M3"/>
    <mergeCell ref="F4:M4"/>
  </mergeCells>
  <printOptions horizontalCentered="1"/>
  <pageMargins left="0.7874015748031497" right="0.3937007874015748" top="0.4330708661417323" bottom="0.3937007874015748" header="0.5118110236220472" footer="0.5118110236220472"/>
  <pageSetup horizontalDpi="300" verticalDpi="300" orientation="portrait" paperSize="9" scale="73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K56" sqref="K56"/>
    </sheetView>
  </sheetViews>
  <sheetFormatPr defaultColWidth="11.625" defaultRowHeight="12.75"/>
  <cols>
    <col min="1" max="6" width="11.625" style="0" customWidth="1"/>
    <col min="7" max="7" width="16.25390625" style="0" customWidth="1"/>
    <col min="8" max="8" width="10.25390625" style="0" customWidth="1"/>
    <col min="9" max="9" width="10.125" style="0" customWidth="1"/>
  </cols>
  <sheetData>
    <row r="1" spans="1:9" ht="14.25" customHeight="1">
      <c r="A1" s="67" t="s">
        <v>21</v>
      </c>
      <c r="B1" s="67"/>
      <c r="C1" s="67"/>
      <c r="D1" s="67"/>
      <c r="E1" s="67"/>
      <c r="F1" s="67"/>
      <c r="G1" s="67"/>
      <c r="H1" s="67"/>
      <c r="I1" s="67"/>
    </row>
    <row r="2" spans="1:9" ht="15">
      <c r="A2" s="13"/>
      <c r="B2" s="22"/>
      <c r="C2" s="22"/>
      <c r="D2" s="22"/>
      <c r="E2" s="22"/>
      <c r="F2" s="22"/>
      <c r="G2" s="22"/>
      <c r="H2" s="22"/>
      <c r="I2" s="1"/>
    </row>
    <row r="3" spans="1:9" ht="14.25" customHeight="1">
      <c r="A3" s="81" t="s">
        <v>5</v>
      </c>
      <c r="B3" s="81"/>
      <c r="C3" s="81"/>
      <c r="D3" s="81"/>
      <c r="E3" s="81"/>
      <c r="F3" s="81"/>
      <c r="G3" s="81"/>
      <c r="H3" s="81" t="s">
        <v>22</v>
      </c>
      <c r="I3" s="81"/>
    </row>
    <row r="4" spans="1:9" ht="14.25" customHeight="1">
      <c r="A4" s="82" t="s">
        <v>23</v>
      </c>
      <c r="B4" s="82"/>
      <c r="C4" s="82"/>
      <c r="D4" s="82"/>
      <c r="E4" s="82"/>
      <c r="F4" s="82"/>
      <c r="G4" s="82"/>
      <c r="H4" s="83">
        <v>76210500</v>
      </c>
      <c r="I4" s="84"/>
    </row>
    <row r="5" spans="1:9" s="34" customFormat="1" ht="9.75" customHeight="1">
      <c r="A5" s="85" t="s">
        <v>24</v>
      </c>
      <c r="B5" s="85"/>
      <c r="C5" s="85"/>
      <c r="D5" s="85"/>
      <c r="E5" s="85"/>
      <c r="F5" s="85"/>
      <c r="G5" s="85"/>
      <c r="H5" s="86"/>
      <c r="I5" s="86"/>
    </row>
    <row r="6" spans="1:9" ht="14.25" customHeight="1">
      <c r="A6" s="87" t="s">
        <v>25</v>
      </c>
      <c r="B6" s="87"/>
      <c r="C6" s="87"/>
      <c r="D6" s="87"/>
      <c r="E6" s="87"/>
      <c r="F6" s="87"/>
      <c r="G6" s="87"/>
      <c r="H6" s="88">
        <v>21374000</v>
      </c>
      <c r="I6" s="81"/>
    </row>
    <row r="7" spans="1:9" s="34" customFormat="1" ht="10.5" customHeight="1">
      <c r="A7" s="85" t="s">
        <v>26</v>
      </c>
      <c r="B7" s="85"/>
      <c r="C7" s="85"/>
      <c r="D7" s="85"/>
      <c r="E7" s="85"/>
      <c r="F7" s="85"/>
      <c r="G7" s="85"/>
      <c r="H7" s="86"/>
      <c r="I7" s="86"/>
    </row>
    <row r="8" spans="1:9" ht="26.25" customHeight="1">
      <c r="A8" s="87" t="s">
        <v>110</v>
      </c>
      <c r="B8" s="87"/>
      <c r="C8" s="87"/>
      <c r="D8" s="87"/>
      <c r="E8" s="87"/>
      <c r="F8" s="87"/>
      <c r="G8" s="87"/>
      <c r="H8" s="88">
        <v>21374000</v>
      </c>
      <c r="I8" s="81"/>
    </row>
    <row r="9" spans="1:9" ht="26.25" customHeight="1">
      <c r="A9" s="87" t="s">
        <v>27</v>
      </c>
      <c r="B9" s="87"/>
      <c r="C9" s="87"/>
      <c r="D9" s="87"/>
      <c r="E9" s="87"/>
      <c r="F9" s="87"/>
      <c r="G9" s="87"/>
      <c r="H9" s="81"/>
      <c r="I9" s="81"/>
    </row>
    <row r="10" spans="1:9" ht="26.25" customHeight="1">
      <c r="A10" s="87" t="s">
        <v>111</v>
      </c>
      <c r="B10" s="87"/>
      <c r="C10" s="87"/>
      <c r="D10" s="87"/>
      <c r="E10" s="87"/>
      <c r="F10" s="87"/>
      <c r="G10" s="87"/>
      <c r="H10" s="81"/>
      <c r="I10" s="81"/>
    </row>
    <row r="11" spans="1:9" ht="14.25" customHeight="1">
      <c r="A11" s="87" t="s">
        <v>28</v>
      </c>
      <c r="B11" s="87"/>
      <c r="C11" s="87"/>
      <c r="D11" s="87"/>
      <c r="E11" s="87"/>
      <c r="F11" s="87"/>
      <c r="G11" s="87"/>
      <c r="H11" s="88">
        <v>17563000</v>
      </c>
      <c r="I11" s="81"/>
    </row>
    <row r="12" spans="1:9" ht="14.25" customHeight="1">
      <c r="A12" s="87" t="s">
        <v>29</v>
      </c>
      <c r="B12" s="87"/>
      <c r="C12" s="87"/>
      <c r="D12" s="87"/>
      <c r="E12" s="87"/>
      <c r="F12" s="87"/>
      <c r="G12" s="87"/>
      <c r="H12" s="88">
        <v>54836500</v>
      </c>
      <c r="I12" s="81"/>
    </row>
    <row r="13" spans="1:9" s="34" customFormat="1" ht="9.75" customHeight="1">
      <c r="A13" s="85" t="s">
        <v>26</v>
      </c>
      <c r="B13" s="85"/>
      <c r="C13" s="85"/>
      <c r="D13" s="85"/>
      <c r="E13" s="85"/>
      <c r="F13" s="85"/>
      <c r="G13" s="85"/>
      <c r="H13" s="86"/>
      <c r="I13" s="86"/>
    </row>
    <row r="14" spans="1:9" ht="14.25" customHeight="1">
      <c r="A14" s="87" t="s">
        <v>30</v>
      </c>
      <c r="B14" s="87"/>
      <c r="C14" s="87"/>
      <c r="D14" s="87"/>
      <c r="E14" s="87"/>
      <c r="F14" s="87"/>
      <c r="G14" s="87"/>
      <c r="H14" s="88">
        <v>53745700</v>
      </c>
      <c r="I14" s="81"/>
    </row>
    <row r="15" spans="1:9" ht="14.25" customHeight="1">
      <c r="A15" s="87" t="s">
        <v>31</v>
      </c>
      <c r="B15" s="87"/>
      <c r="C15" s="87"/>
      <c r="D15" s="87"/>
      <c r="E15" s="87"/>
      <c r="F15" s="87"/>
      <c r="G15" s="87"/>
      <c r="H15" s="88">
        <v>3292400</v>
      </c>
      <c r="I15" s="81"/>
    </row>
    <row r="16" spans="1:9" ht="14.25" customHeight="1">
      <c r="A16" s="82" t="s">
        <v>32</v>
      </c>
      <c r="B16" s="82"/>
      <c r="C16" s="82"/>
      <c r="D16" s="82"/>
      <c r="E16" s="82"/>
      <c r="F16" s="82"/>
      <c r="G16" s="82"/>
      <c r="H16" s="83">
        <v>2324800</v>
      </c>
      <c r="I16" s="84"/>
    </row>
    <row r="17" spans="1:9" s="34" customFormat="1" ht="9.75" customHeight="1">
      <c r="A17" s="85" t="s">
        <v>24</v>
      </c>
      <c r="B17" s="85"/>
      <c r="C17" s="85"/>
      <c r="D17" s="85"/>
      <c r="E17" s="85"/>
      <c r="F17" s="85"/>
      <c r="G17" s="85"/>
      <c r="H17" s="86"/>
      <c r="I17" s="86"/>
    </row>
    <row r="18" spans="1:9" ht="14.25" customHeight="1">
      <c r="A18" s="87" t="s">
        <v>33</v>
      </c>
      <c r="B18" s="87"/>
      <c r="C18" s="87"/>
      <c r="D18" s="87"/>
      <c r="E18" s="87"/>
      <c r="F18" s="87"/>
      <c r="G18" s="87"/>
      <c r="H18" s="81"/>
      <c r="I18" s="81"/>
    </row>
    <row r="19" spans="1:9" ht="12" customHeight="1">
      <c r="A19" s="87" t="s">
        <v>34</v>
      </c>
      <c r="B19" s="87"/>
      <c r="C19" s="87"/>
      <c r="D19" s="87"/>
      <c r="E19" s="87"/>
      <c r="F19" s="87"/>
      <c r="G19" s="87"/>
      <c r="H19" s="81">
        <v>19181900</v>
      </c>
      <c r="I19" s="81"/>
    </row>
    <row r="20" spans="1:9" s="34" customFormat="1" ht="11.25" customHeight="1">
      <c r="A20" s="85" t="s">
        <v>26</v>
      </c>
      <c r="B20" s="85"/>
      <c r="C20" s="85"/>
      <c r="D20" s="85"/>
      <c r="E20" s="85"/>
      <c r="F20" s="85"/>
      <c r="G20" s="85"/>
      <c r="H20" s="86"/>
      <c r="I20" s="86"/>
    </row>
    <row r="21" spans="1:9" ht="15">
      <c r="A21" s="85" t="s">
        <v>35</v>
      </c>
      <c r="B21" s="85"/>
      <c r="C21" s="85"/>
      <c r="D21" s="85"/>
      <c r="E21" s="85"/>
      <c r="F21" s="85"/>
      <c r="G21" s="85"/>
      <c r="H21" s="81"/>
      <c r="I21" s="81"/>
    </row>
    <row r="22" spans="1:9" ht="15">
      <c r="A22" s="85" t="s">
        <v>36</v>
      </c>
      <c r="B22" s="85"/>
      <c r="C22" s="85"/>
      <c r="D22" s="85"/>
      <c r="E22" s="85"/>
      <c r="F22" s="85"/>
      <c r="G22" s="85"/>
      <c r="H22" s="88">
        <v>16400</v>
      </c>
      <c r="I22" s="81"/>
    </row>
    <row r="23" spans="1:9" ht="11.25" customHeight="1">
      <c r="A23" s="85" t="s">
        <v>37</v>
      </c>
      <c r="B23" s="85"/>
      <c r="C23" s="85"/>
      <c r="D23" s="85"/>
      <c r="E23" s="85"/>
      <c r="F23" s="85"/>
      <c r="G23" s="85"/>
      <c r="H23" s="81"/>
      <c r="I23" s="81"/>
    </row>
    <row r="24" spans="1:9" ht="11.25" customHeight="1">
      <c r="A24" s="85" t="s">
        <v>38</v>
      </c>
      <c r="B24" s="85"/>
      <c r="C24" s="85"/>
      <c r="D24" s="85"/>
      <c r="E24" s="85"/>
      <c r="F24" s="85"/>
      <c r="G24" s="85"/>
      <c r="H24" s="81"/>
      <c r="I24" s="81"/>
    </row>
    <row r="25" spans="1:9" ht="15">
      <c r="A25" s="85" t="s">
        <v>39</v>
      </c>
      <c r="B25" s="85"/>
      <c r="C25" s="85"/>
      <c r="D25" s="85"/>
      <c r="E25" s="85"/>
      <c r="F25" s="85"/>
      <c r="G25" s="85"/>
      <c r="H25" s="81"/>
      <c r="I25" s="81"/>
    </row>
    <row r="26" spans="1:9" ht="15">
      <c r="A26" s="85" t="s">
        <v>40</v>
      </c>
      <c r="B26" s="85"/>
      <c r="C26" s="85"/>
      <c r="D26" s="85"/>
      <c r="E26" s="85"/>
      <c r="F26" s="85"/>
      <c r="G26" s="85"/>
      <c r="H26" s="81"/>
      <c r="I26" s="81"/>
    </row>
    <row r="27" spans="1:9" ht="15">
      <c r="A27" s="85" t="s">
        <v>41</v>
      </c>
      <c r="B27" s="85"/>
      <c r="C27" s="85"/>
      <c r="D27" s="85"/>
      <c r="E27" s="85"/>
      <c r="F27" s="85"/>
      <c r="G27" s="85"/>
      <c r="H27" s="88">
        <v>1847900</v>
      </c>
      <c r="I27" s="81"/>
    </row>
    <row r="28" spans="1:9" ht="14.25" customHeight="1">
      <c r="A28" s="85" t="s">
        <v>42</v>
      </c>
      <c r="B28" s="85"/>
      <c r="C28" s="85"/>
      <c r="D28" s="85"/>
      <c r="E28" s="85"/>
      <c r="F28" s="85"/>
      <c r="G28" s="85"/>
      <c r="H28" s="88">
        <v>116800</v>
      </c>
      <c r="I28" s="81"/>
    </row>
    <row r="29" spans="1:9" ht="12" customHeight="1">
      <c r="A29" s="85" t="s">
        <v>43</v>
      </c>
      <c r="B29" s="85"/>
      <c r="C29" s="85"/>
      <c r="D29" s="85"/>
      <c r="E29" s="85"/>
      <c r="F29" s="85"/>
      <c r="G29" s="85"/>
      <c r="H29" s="81">
        <v>800</v>
      </c>
      <c r="I29" s="81"/>
    </row>
    <row r="30" spans="1:9" ht="28.5" customHeight="1">
      <c r="A30" s="87" t="s">
        <v>112</v>
      </c>
      <c r="B30" s="87"/>
      <c r="C30" s="87"/>
      <c r="D30" s="87"/>
      <c r="E30" s="87"/>
      <c r="F30" s="87"/>
      <c r="G30" s="87"/>
      <c r="H30" s="88">
        <v>4000</v>
      </c>
      <c r="I30" s="81"/>
    </row>
    <row r="31" spans="1:9" s="34" customFormat="1" ht="9.75" customHeight="1">
      <c r="A31" s="85" t="s">
        <v>26</v>
      </c>
      <c r="B31" s="85"/>
      <c r="C31" s="85"/>
      <c r="D31" s="85"/>
      <c r="E31" s="85"/>
      <c r="F31" s="85"/>
      <c r="G31" s="85"/>
      <c r="H31" s="86"/>
      <c r="I31" s="86"/>
    </row>
    <row r="32" spans="1:9" s="34" customFormat="1" ht="10.5" customHeight="1">
      <c r="A32" s="85" t="s">
        <v>44</v>
      </c>
      <c r="B32" s="85"/>
      <c r="C32" s="85"/>
      <c r="D32" s="85"/>
      <c r="E32" s="85"/>
      <c r="F32" s="85"/>
      <c r="G32" s="85"/>
      <c r="H32" s="86"/>
      <c r="I32" s="86"/>
    </row>
    <row r="33" spans="1:9" s="34" customFormat="1" ht="10.5" customHeight="1">
      <c r="A33" s="85" t="s">
        <v>45</v>
      </c>
      <c r="B33" s="85"/>
      <c r="C33" s="85"/>
      <c r="D33" s="85"/>
      <c r="E33" s="85"/>
      <c r="F33" s="85"/>
      <c r="G33" s="85"/>
      <c r="H33" s="86"/>
      <c r="I33" s="86"/>
    </row>
    <row r="34" spans="1:9" s="34" customFormat="1" ht="11.25" customHeight="1">
      <c r="A34" s="85" t="s">
        <v>46</v>
      </c>
      <c r="B34" s="85"/>
      <c r="C34" s="85"/>
      <c r="D34" s="85"/>
      <c r="E34" s="85"/>
      <c r="F34" s="85"/>
      <c r="G34" s="85"/>
      <c r="H34" s="86"/>
      <c r="I34" s="86"/>
    </row>
    <row r="35" spans="1:9" s="34" customFormat="1" ht="9.75" customHeight="1">
      <c r="A35" s="85" t="s">
        <v>47</v>
      </c>
      <c r="B35" s="85"/>
      <c r="C35" s="85"/>
      <c r="D35" s="85"/>
      <c r="E35" s="85"/>
      <c r="F35" s="85"/>
      <c r="G35" s="85"/>
      <c r="H35" s="86"/>
      <c r="I35" s="86"/>
    </row>
    <row r="36" spans="1:9" s="34" customFormat="1" ht="11.25" customHeight="1">
      <c r="A36" s="85" t="s">
        <v>48</v>
      </c>
      <c r="B36" s="85"/>
      <c r="C36" s="85"/>
      <c r="D36" s="85"/>
      <c r="E36" s="85"/>
      <c r="F36" s="85"/>
      <c r="G36" s="85"/>
      <c r="H36" s="86"/>
      <c r="I36" s="86"/>
    </row>
    <row r="37" spans="1:9" s="34" customFormat="1" ht="9.75" customHeight="1">
      <c r="A37" s="85" t="s">
        <v>49</v>
      </c>
      <c r="B37" s="85"/>
      <c r="C37" s="85"/>
      <c r="D37" s="85"/>
      <c r="E37" s="85"/>
      <c r="F37" s="85"/>
      <c r="G37" s="85"/>
      <c r="H37" s="86"/>
      <c r="I37" s="86"/>
    </row>
    <row r="38" spans="1:9" s="34" customFormat="1" ht="11.25" customHeight="1">
      <c r="A38" s="85" t="s">
        <v>50</v>
      </c>
      <c r="B38" s="85"/>
      <c r="C38" s="85"/>
      <c r="D38" s="85"/>
      <c r="E38" s="85"/>
      <c r="F38" s="85"/>
      <c r="G38" s="85"/>
      <c r="H38" s="86"/>
      <c r="I38" s="86"/>
    </row>
    <row r="39" spans="1:9" s="34" customFormat="1" ht="12" customHeight="1">
      <c r="A39" s="85" t="s">
        <v>51</v>
      </c>
      <c r="B39" s="85"/>
      <c r="C39" s="85"/>
      <c r="D39" s="85"/>
      <c r="E39" s="85"/>
      <c r="F39" s="85"/>
      <c r="G39" s="85"/>
      <c r="H39" s="86"/>
      <c r="I39" s="86"/>
    </row>
    <row r="40" spans="1:9" s="34" customFormat="1" ht="10.5" customHeight="1">
      <c r="A40" s="85" t="s">
        <v>52</v>
      </c>
      <c r="B40" s="85"/>
      <c r="C40" s="85"/>
      <c r="D40" s="85"/>
      <c r="E40" s="85"/>
      <c r="F40" s="85"/>
      <c r="G40" s="85"/>
      <c r="H40" s="89">
        <v>4000</v>
      </c>
      <c r="I40" s="86"/>
    </row>
    <row r="41" spans="1:9" ht="14.25" customHeight="1">
      <c r="A41" s="82" t="s">
        <v>53</v>
      </c>
      <c r="B41" s="82"/>
      <c r="C41" s="82"/>
      <c r="D41" s="82"/>
      <c r="E41" s="82"/>
      <c r="F41" s="82"/>
      <c r="G41" s="82"/>
      <c r="H41" s="83">
        <v>53100</v>
      </c>
      <c r="I41" s="84"/>
    </row>
    <row r="42" spans="1:9" ht="14.25" customHeight="1">
      <c r="A42" s="87" t="s">
        <v>24</v>
      </c>
      <c r="B42" s="87"/>
      <c r="C42" s="87"/>
      <c r="D42" s="87"/>
      <c r="E42" s="87"/>
      <c r="F42" s="87"/>
      <c r="G42" s="87"/>
      <c r="H42" s="81"/>
      <c r="I42" s="81"/>
    </row>
    <row r="43" spans="1:9" ht="14.25" customHeight="1">
      <c r="A43" s="87" t="s">
        <v>54</v>
      </c>
      <c r="B43" s="87"/>
      <c r="C43" s="87"/>
      <c r="D43" s="87"/>
      <c r="E43" s="87"/>
      <c r="F43" s="87"/>
      <c r="G43" s="87"/>
      <c r="H43" s="81"/>
      <c r="I43" s="81"/>
    </row>
    <row r="44" spans="1:9" ht="26.25" customHeight="1">
      <c r="A44" s="87" t="s">
        <v>55</v>
      </c>
      <c r="B44" s="87"/>
      <c r="C44" s="87"/>
      <c r="D44" s="87"/>
      <c r="E44" s="87"/>
      <c r="F44" s="87"/>
      <c r="G44" s="87"/>
      <c r="H44" s="88">
        <v>3800</v>
      </c>
      <c r="I44" s="81"/>
    </row>
    <row r="45" spans="1:9" s="34" customFormat="1" ht="10.5" customHeight="1">
      <c r="A45" s="85" t="s">
        <v>26</v>
      </c>
      <c r="B45" s="85"/>
      <c r="C45" s="85"/>
      <c r="D45" s="85"/>
      <c r="E45" s="85"/>
      <c r="F45" s="85"/>
      <c r="G45" s="85"/>
      <c r="H45" s="86"/>
      <c r="I45" s="86"/>
    </row>
    <row r="46" spans="1:9" s="34" customFormat="1" ht="13.5" customHeight="1">
      <c r="A46" s="85" t="s">
        <v>56</v>
      </c>
      <c r="B46" s="85"/>
      <c r="C46" s="85"/>
      <c r="D46" s="85"/>
      <c r="E46" s="85"/>
      <c r="F46" s="85"/>
      <c r="G46" s="85"/>
      <c r="H46" s="86"/>
      <c r="I46" s="86"/>
    </row>
    <row r="47" spans="1:9" s="34" customFormat="1" ht="10.5" customHeight="1">
      <c r="A47" s="85" t="s">
        <v>57</v>
      </c>
      <c r="B47" s="85"/>
      <c r="C47" s="85"/>
      <c r="D47" s="85"/>
      <c r="E47" s="85"/>
      <c r="F47" s="85"/>
      <c r="G47" s="85"/>
      <c r="H47" s="86"/>
      <c r="I47" s="86"/>
    </row>
    <row r="48" spans="1:9" s="34" customFormat="1" ht="10.5" customHeight="1">
      <c r="A48" s="85" t="s">
        <v>58</v>
      </c>
      <c r="B48" s="85"/>
      <c r="C48" s="85"/>
      <c r="D48" s="85"/>
      <c r="E48" s="85"/>
      <c r="F48" s="85"/>
      <c r="G48" s="85"/>
      <c r="H48" s="86"/>
      <c r="I48" s="86"/>
    </row>
    <row r="49" spans="1:9" s="34" customFormat="1" ht="11.25" customHeight="1">
      <c r="A49" s="85" t="s">
        <v>59</v>
      </c>
      <c r="B49" s="85"/>
      <c r="C49" s="85"/>
      <c r="D49" s="85"/>
      <c r="E49" s="85"/>
      <c r="F49" s="85"/>
      <c r="G49" s="85"/>
      <c r="H49" s="86"/>
      <c r="I49" s="86"/>
    </row>
    <row r="50" spans="1:9" s="34" customFormat="1" ht="10.5" customHeight="1">
      <c r="A50" s="85" t="s">
        <v>60</v>
      </c>
      <c r="B50" s="85"/>
      <c r="C50" s="85"/>
      <c r="D50" s="85"/>
      <c r="E50" s="85"/>
      <c r="F50" s="85"/>
      <c r="G50" s="85"/>
      <c r="H50" s="86"/>
      <c r="I50" s="86"/>
    </row>
    <row r="51" spans="1:9" s="34" customFormat="1" ht="11.25" customHeight="1">
      <c r="A51" s="85" t="s">
        <v>61</v>
      </c>
      <c r="B51" s="85"/>
      <c r="C51" s="85"/>
      <c r="D51" s="85"/>
      <c r="E51" s="85"/>
      <c r="F51" s="85"/>
      <c r="G51" s="85"/>
      <c r="H51" s="86"/>
      <c r="I51" s="86"/>
    </row>
    <row r="52" spans="1:9" s="34" customFormat="1" ht="10.5" customHeight="1">
      <c r="A52" s="85" t="s">
        <v>62</v>
      </c>
      <c r="B52" s="85"/>
      <c r="C52" s="85"/>
      <c r="D52" s="85"/>
      <c r="E52" s="85"/>
      <c r="F52" s="85"/>
      <c r="G52" s="85"/>
      <c r="H52" s="86"/>
      <c r="I52" s="86"/>
    </row>
    <row r="53" spans="1:9" s="34" customFormat="1" ht="11.25" customHeight="1">
      <c r="A53" s="85" t="s">
        <v>63</v>
      </c>
      <c r="B53" s="85"/>
      <c r="C53" s="85"/>
      <c r="D53" s="85"/>
      <c r="E53" s="85"/>
      <c r="F53" s="85"/>
      <c r="G53" s="85"/>
      <c r="H53" s="89">
        <v>9900</v>
      </c>
      <c r="I53" s="86"/>
    </row>
    <row r="54" spans="1:9" s="34" customFormat="1" ht="11.25" customHeight="1">
      <c r="A54" s="85" t="s">
        <v>64</v>
      </c>
      <c r="B54" s="85"/>
      <c r="C54" s="85"/>
      <c r="D54" s="85"/>
      <c r="E54" s="85"/>
      <c r="F54" s="85"/>
      <c r="G54" s="85"/>
      <c r="H54" s="89">
        <v>-6100</v>
      </c>
      <c r="I54" s="86"/>
    </row>
    <row r="55" spans="1:9" s="34" customFormat="1" ht="10.5" customHeight="1">
      <c r="A55" s="85" t="s">
        <v>65</v>
      </c>
      <c r="B55" s="85"/>
      <c r="C55" s="85"/>
      <c r="D55" s="85"/>
      <c r="E55" s="85"/>
      <c r="F55" s="85"/>
      <c r="G55" s="85"/>
      <c r="H55" s="86"/>
      <c r="I55" s="86"/>
    </row>
    <row r="56" spans="1:9" s="1" customFormat="1" ht="27.75" customHeight="1">
      <c r="A56" s="87" t="s">
        <v>113</v>
      </c>
      <c r="B56" s="87"/>
      <c r="C56" s="87"/>
      <c r="D56" s="87"/>
      <c r="E56" s="87"/>
      <c r="F56" s="87"/>
      <c r="G56" s="87"/>
      <c r="H56" s="88">
        <v>49300</v>
      </c>
      <c r="I56" s="81"/>
    </row>
    <row r="57" spans="1:9" s="35" customFormat="1" ht="12.75" customHeight="1">
      <c r="A57" s="85" t="s">
        <v>26</v>
      </c>
      <c r="B57" s="85"/>
      <c r="C57" s="85"/>
      <c r="D57" s="85"/>
      <c r="E57" s="85"/>
      <c r="F57" s="85"/>
      <c r="G57" s="85"/>
      <c r="H57" s="86"/>
      <c r="I57" s="86"/>
    </row>
    <row r="58" spans="1:9" s="34" customFormat="1" ht="13.5" customHeight="1">
      <c r="A58" s="85" t="s">
        <v>56</v>
      </c>
      <c r="B58" s="85"/>
      <c r="C58" s="85"/>
      <c r="D58" s="85"/>
      <c r="E58" s="85"/>
      <c r="F58" s="85"/>
      <c r="G58" s="85"/>
      <c r="H58" s="86"/>
      <c r="I58" s="86"/>
    </row>
    <row r="59" spans="1:9" s="34" customFormat="1" ht="10.5" customHeight="1">
      <c r="A59" s="85" t="s">
        <v>57</v>
      </c>
      <c r="B59" s="85"/>
      <c r="C59" s="85"/>
      <c r="D59" s="85"/>
      <c r="E59" s="85"/>
      <c r="F59" s="85"/>
      <c r="G59" s="85"/>
      <c r="H59" s="86"/>
      <c r="I59" s="86"/>
    </row>
    <row r="60" spans="1:9" s="34" customFormat="1" ht="10.5" customHeight="1">
      <c r="A60" s="85" t="s">
        <v>58</v>
      </c>
      <c r="B60" s="85"/>
      <c r="C60" s="85"/>
      <c r="D60" s="85"/>
      <c r="E60" s="85"/>
      <c r="F60" s="85"/>
      <c r="G60" s="85"/>
      <c r="H60" s="86"/>
      <c r="I60" s="86"/>
    </row>
    <row r="61" spans="1:9" s="34" customFormat="1" ht="11.25" customHeight="1">
      <c r="A61" s="85" t="s">
        <v>59</v>
      </c>
      <c r="B61" s="85"/>
      <c r="C61" s="85"/>
      <c r="D61" s="85"/>
      <c r="E61" s="85"/>
      <c r="F61" s="85"/>
      <c r="G61" s="85"/>
      <c r="H61" s="86"/>
      <c r="I61" s="86"/>
    </row>
    <row r="62" spans="1:9" s="34" customFormat="1" ht="10.5" customHeight="1">
      <c r="A62" s="85" t="s">
        <v>60</v>
      </c>
      <c r="B62" s="85"/>
      <c r="C62" s="85"/>
      <c r="D62" s="85"/>
      <c r="E62" s="85"/>
      <c r="F62" s="85"/>
      <c r="G62" s="85"/>
      <c r="H62" s="86"/>
      <c r="I62" s="86"/>
    </row>
    <row r="63" spans="1:9" s="34" customFormat="1" ht="11.25" customHeight="1">
      <c r="A63" s="85" t="s">
        <v>61</v>
      </c>
      <c r="B63" s="85"/>
      <c r="C63" s="85"/>
      <c r="D63" s="85"/>
      <c r="E63" s="85"/>
      <c r="F63" s="85"/>
      <c r="G63" s="85"/>
      <c r="H63" s="86"/>
      <c r="I63" s="86"/>
    </row>
    <row r="64" spans="1:9" s="34" customFormat="1" ht="10.5" customHeight="1">
      <c r="A64" s="85" t="s">
        <v>62</v>
      </c>
      <c r="B64" s="85"/>
      <c r="C64" s="85"/>
      <c r="D64" s="85"/>
      <c r="E64" s="85"/>
      <c r="F64" s="85"/>
      <c r="G64" s="85"/>
      <c r="H64" s="86"/>
      <c r="I64" s="86"/>
    </row>
    <row r="65" spans="1:9" s="34" customFormat="1" ht="11.25" customHeight="1">
      <c r="A65" s="85" t="s">
        <v>63</v>
      </c>
      <c r="B65" s="85"/>
      <c r="C65" s="85"/>
      <c r="D65" s="85"/>
      <c r="E65" s="85"/>
      <c r="F65" s="85"/>
      <c r="G65" s="85"/>
      <c r="H65" s="86"/>
      <c r="I65" s="86"/>
    </row>
    <row r="66" spans="1:9" s="34" customFormat="1" ht="11.25" customHeight="1">
      <c r="A66" s="85" t="s">
        <v>64</v>
      </c>
      <c r="B66" s="85"/>
      <c r="C66" s="85"/>
      <c r="D66" s="85"/>
      <c r="E66" s="85"/>
      <c r="F66" s="85"/>
      <c r="G66" s="85"/>
      <c r="H66" s="89">
        <v>49300</v>
      </c>
      <c r="I66" s="86"/>
    </row>
    <row r="67" spans="1:7" s="34" customFormat="1" ht="12.75">
      <c r="A67" s="85" t="s">
        <v>154</v>
      </c>
      <c r="B67" s="85"/>
      <c r="C67" s="85"/>
      <c r="D67" s="85"/>
      <c r="E67" s="85"/>
      <c r="F67" s="85"/>
      <c r="G67" s="85"/>
    </row>
  </sheetData>
  <sheetProtection selectLockedCells="1" selectUnlockedCells="1"/>
  <mergeCells count="130">
    <mergeCell ref="A66:G66"/>
    <mergeCell ref="A67:G67"/>
    <mergeCell ref="H66:I66"/>
    <mergeCell ref="A63:G63"/>
    <mergeCell ref="H63:I63"/>
    <mergeCell ref="A64:G64"/>
    <mergeCell ref="H64:I64"/>
    <mergeCell ref="A65:G65"/>
    <mergeCell ref="H65:I65"/>
    <mergeCell ref="A60:G60"/>
    <mergeCell ref="H60:I60"/>
    <mergeCell ref="A61:G61"/>
    <mergeCell ref="H61:I61"/>
    <mergeCell ref="A62:G62"/>
    <mergeCell ref="H62:I62"/>
    <mergeCell ref="A57:G57"/>
    <mergeCell ref="H57:I57"/>
    <mergeCell ref="A58:G58"/>
    <mergeCell ref="H58:I58"/>
    <mergeCell ref="A59:G59"/>
    <mergeCell ref="H59:I59"/>
    <mergeCell ref="A54:G54"/>
    <mergeCell ref="H54:I54"/>
    <mergeCell ref="A55:G55"/>
    <mergeCell ref="H55:I55"/>
    <mergeCell ref="A56:G56"/>
    <mergeCell ref="H56:I56"/>
    <mergeCell ref="A51:G51"/>
    <mergeCell ref="H51:I51"/>
    <mergeCell ref="A52:G52"/>
    <mergeCell ref="H52:I52"/>
    <mergeCell ref="A53:G53"/>
    <mergeCell ref="H53:I53"/>
    <mergeCell ref="A48:G48"/>
    <mergeCell ref="H48:I48"/>
    <mergeCell ref="A49:G49"/>
    <mergeCell ref="H49:I49"/>
    <mergeCell ref="A50:G50"/>
    <mergeCell ref="H50:I50"/>
    <mergeCell ref="A45:G45"/>
    <mergeCell ref="H45:I45"/>
    <mergeCell ref="A46:G46"/>
    <mergeCell ref="H46:I46"/>
    <mergeCell ref="A47:G47"/>
    <mergeCell ref="H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5:G15"/>
    <mergeCell ref="H15:I15"/>
    <mergeCell ref="A16:G16"/>
    <mergeCell ref="H16:I16"/>
    <mergeCell ref="A17:G17"/>
    <mergeCell ref="H17:I17"/>
    <mergeCell ref="A12:G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G6"/>
    <mergeCell ref="H6:I6"/>
    <mergeCell ref="A7:G7"/>
    <mergeCell ref="H7:I7"/>
    <mergeCell ref="A8:G8"/>
    <mergeCell ref="H8:I8"/>
    <mergeCell ref="A1:I1"/>
    <mergeCell ref="A3:G3"/>
    <mergeCell ref="H3:I3"/>
    <mergeCell ref="A4:G4"/>
    <mergeCell ref="H4:I4"/>
    <mergeCell ref="A5:G5"/>
    <mergeCell ref="H5:I5"/>
  </mergeCells>
  <printOptions/>
  <pageMargins left="0.7875" right="0.43333333333333335" top="0.43333333333333335" bottom="0.39375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view="pageBreakPreview" zoomScaleSheetLayoutView="100" zoomScalePageLayoutView="0" workbookViewId="0" topLeftCell="A4">
      <selection activeCell="G11" sqref="G11:G21"/>
    </sheetView>
  </sheetViews>
  <sheetFormatPr defaultColWidth="9.00390625" defaultRowHeight="12.75"/>
  <cols>
    <col min="1" max="1" width="6.625" style="0" customWidth="1"/>
    <col min="2" max="2" width="7.875" style="0" customWidth="1"/>
    <col min="3" max="3" width="7.25390625" style="0" customWidth="1"/>
    <col min="4" max="4" width="6.375" style="0" customWidth="1"/>
    <col min="5" max="5" width="21.375" style="58" customWidth="1"/>
    <col min="6" max="6" width="10.125" style="0" bestFit="1" customWidth="1"/>
    <col min="8" max="8" width="10.625" style="0" customWidth="1"/>
    <col min="9" max="9" width="10.00390625" style="0" customWidth="1"/>
    <col min="10" max="10" width="11.125" style="0" customWidth="1"/>
    <col min="11" max="11" width="12.25390625" style="0" customWidth="1"/>
    <col min="12" max="12" width="10.875" style="0" customWidth="1"/>
  </cols>
  <sheetData>
    <row r="1" spans="1:12" s="11" customFormat="1" ht="16.5" customHeight="1">
      <c r="A1" s="67" t="s">
        <v>150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22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" customFormat="1" ht="12" customHeight="1">
      <c r="A3" s="61" t="s">
        <v>5</v>
      </c>
      <c r="B3" s="61"/>
      <c r="C3" s="61"/>
      <c r="D3" s="61"/>
      <c r="E3" s="68" t="s">
        <v>118</v>
      </c>
      <c r="F3" s="69" t="s">
        <v>116</v>
      </c>
      <c r="G3" s="61" t="s">
        <v>115</v>
      </c>
      <c r="H3" s="61"/>
      <c r="I3" s="61"/>
      <c r="J3" s="61"/>
      <c r="K3" s="61"/>
      <c r="L3" s="61"/>
    </row>
    <row r="4" spans="1:12" s="1" customFormat="1" ht="38.25" customHeight="1">
      <c r="A4" s="61"/>
      <c r="B4" s="61"/>
      <c r="C4" s="61"/>
      <c r="D4" s="61"/>
      <c r="E4" s="68"/>
      <c r="F4" s="69"/>
      <c r="G4" s="69" t="s">
        <v>147</v>
      </c>
      <c r="H4" s="69"/>
      <c r="I4" s="69"/>
      <c r="J4" s="69"/>
      <c r="K4" s="70" t="s">
        <v>148</v>
      </c>
      <c r="L4" s="70" t="s">
        <v>149</v>
      </c>
    </row>
    <row r="5" spans="1:12" s="1" customFormat="1" ht="34.5" customHeight="1">
      <c r="A5" s="61"/>
      <c r="B5" s="61"/>
      <c r="C5" s="61"/>
      <c r="D5" s="61"/>
      <c r="E5" s="68"/>
      <c r="F5" s="69"/>
      <c r="G5" s="39" t="s">
        <v>66</v>
      </c>
      <c r="H5" s="39" t="s">
        <v>67</v>
      </c>
      <c r="I5" s="39" t="s">
        <v>68</v>
      </c>
      <c r="J5" s="39" t="s">
        <v>69</v>
      </c>
      <c r="K5" s="70"/>
      <c r="L5" s="70"/>
    </row>
    <row r="6" spans="1:15" s="1" customFormat="1" ht="31.5" customHeight="1">
      <c r="A6" s="62" t="s">
        <v>153</v>
      </c>
      <c r="B6" s="62"/>
      <c r="C6" s="62"/>
      <c r="D6" s="62"/>
      <c r="E6" s="53" t="s">
        <v>119</v>
      </c>
      <c r="F6" s="52">
        <v>338882</v>
      </c>
      <c r="G6" s="43"/>
      <c r="H6" s="43"/>
      <c r="I6" s="43"/>
      <c r="J6" s="43"/>
      <c r="K6" s="43"/>
      <c r="L6" s="43"/>
      <c r="O6" s="51"/>
    </row>
    <row r="7" spans="1:12" s="1" customFormat="1" ht="16.5" customHeight="1">
      <c r="A7" s="66" t="s">
        <v>70</v>
      </c>
      <c r="B7" s="66"/>
      <c r="C7" s="66"/>
      <c r="D7" s="66"/>
      <c r="E7" s="53" t="s">
        <v>119</v>
      </c>
      <c r="F7" s="50">
        <v>32430400</v>
      </c>
      <c r="G7" s="50">
        <v>6143000</v>
      </c>
      <c r="H7" s="50">
        <v>9747200</v>
      </c>
      <c r="I7" s="50">
        <v>8324200</v>
      </c>
      <c r="J7" s="50">
        <v>9586000</v>
      </c>
      <c r="K7" s="50">
        <v>33214100</v>
      </c>
      <c r="L7" s="50">
        <v>33406700</v>
      </c>
    </row>
    <row r="8" spans="1:12" s="1" customFormat="1" ht="17.25" customHeight="1">
      <c r="A8" s="62" t="s">
        <v>71</v>
      </c>
      <c r="B8" s="62"/>
      <c r="C8" s="62"/>
      <c r="D8" s="62"/>
      <c r="E8" s="53" t="s">
        <v>119</v>
      </c>
      <c r="F8" s="50"/>
      <c r="G8" s="50"/>
      <c r="H8" s="50"/>
      <c r="I8" s="50"/>
      <c r="J8" s="50"/>
      <c r="K8" s="50"/>
      <c r="L8" s="50"/>
    </row>
    <row r="9" spans="1:13" s="1" customFormat="1" ht="32.25" customHeight="1">
      <c r="A9" s="62" t="s">
        <v>72</v>
      </c>
      <c r="B9" s="62"/>
      <c r="C9" s="62"/>
      <c r="D9" s="62"/>
      <c r="E9" s="53" t="s">
        <v>119</v>
      </c>
      <c r="F9" s="50">
        <v>31060400</v>
      </c>
      <c r="G9" s="50">
        <v>6083000</v>
      </c>
      <c r="H9" s="50">
        <v>8688200</v>
      </c>
      <c r="I9" s="50">
        <v>8233200</v>
      </c>
      <c r="J9" s="50">
        <v>9426000</v>
      </c>
      <c r="K9" s="50">
        <v>32734100</v>
      </c>
      <c r="L9" s="50">
        <v>32906700</v>
      </c>
      <c r="M9" s="51"/>
    </row>
    <row r="10" spans="1:12" s="1" customFormat="1" ht="16.5" customHeight="1">
      <c r="A10" s="62" t="s">
        <v>71</v>
      </c>
      <c r="B10" s="62"/>
      <c r="C10" s="62"/>
      <c r="D10" s="62"/>
      <c r="E10" s="53" t="s">
        <v>119</v>
      </c>
      <c r="F10" s="50"/>
      <c r="G10" s="50"/>
      <c r="H10" s="50"/>
      <c r="I10" s="50"/>
      <c r="J10" s="50"/>
      <c r="K10" s="50"/>
      <c r="L10" s="50"/>
    </row>
    <row r="11" spans="1:12" s="1" customFormat="1" ht="15">
      <c r="A11" s="62" t="s">
        <v>73</v>
      </c>
      <c r="B11" s="62"/>
      <c r="C11" s="62"/>
      <c r="D11" s="62"/>
      <c r="E11" s="53" t="s">
        <v>119</v>
      </c>
      <c r="F11" s="50">
        <v>29575700</v>
      </c>
      <c r="G11" s="50">
        <v>6000000</v>
      </c>
      <c r="H11" s="50">
        <v>7500000</v>
      </c>
      <c r="I11" s="50">
        <v>7542200</v>
      </c>
      <c r="J11" s="50">
        <v>8533500</v>
      </c>
      <c r="K11" s="50">
        <v>31214400</v>
      </c>
      <c r="L11" s="50">
        <v>31378400</v>
      </c>
    </row>
    <row r="12" spans="1:12" s="1" customFormat="1" ht="15">
      <c r="A12" s="62" t="s">
        <v>74</v>
      </c>
      <c r="B12" s="62"/>
      <c r="C12" s="62"/>
      <c r="D12" s="62"/>
      <c r="E12" s="53" t="s">
        <v>119</v>
      </c>
      <c r="F12" s="50">
        <v>1484700</v>
      </c>
      <c r="G12" s="50">
        <v>23000</v>
      </c>
      <c r="H12" s="50">
        <v>129200</v>
      </c>
      <c r="I12" s="50">
        <v>600000</v>
      </c>
      <c r="J12" s="50">
        <v>732500</v>
      </c>
      <c r="K12" s="50">
        <v>1519700</v>
      </c>
      <c r="L12" s="50">
        <v>1528300</v>
      </c>
    </row>
    <row r="13" spans="1:12" s="1" customFormat="1" ht="15">
      <c r="A13" s="62" t="s">
        <v>75</v>
      </c>
      <c r="B13" s="62"/>
      <c r="C13" s="62"/>
      <c r="D13" s="62"/>
      <c r="E13" s="53" t="s">
        <v>119</v>
      </c>
      <c r="F13" s="50">
        <v>900000</v>
      </c>
      <c r="G13" s="50"/>
      <c r="H13" s="50">
        <v>900000</v>
      </c>
      <c r="I13" s="50"/>
      <c r="J13" s="50"/>
      <c r="K13" s="50"/>
      <c r="L13" s="50"/>
    </row>
    <row r="14" spans="1:12" s="1" customFormat="1" ht="15">
      <c r="A14" s="62" t="s">
        <v>71</v>
      </c>
      <c r="B14" s="62"/>
      <c r="C14" s="62"/>
      <c r="D14" s="62"/>
      <c r="E14" s="53" t="s">
        <v>119</v>
      </c>
      <c r="F14" s="50"/>
      <c r="G14" s="50"/>
      <c r="H14" s="50"/>
      <c r="I14" s="50"/>
      <c r="J14" s="50"/>
      <c r="K14" s="50"/>
      <c r="L14" s="50"/>
    </row>
    <row r="15" spans="1:12" s="1" customFormat="1" ht="17.25" customHeight="1">
      <c r="A15" s="63" t="s">
        <v>151</v>
      </c>
      <c r="B15" s="64"/>
      <c r="C15" s="64"/>
      <c r="D15" s="65"/>
      <c r="E15" s="53" t="s">
        <v>119</v>
      </c>
      <c r="F15" s="50">
        <v>900000</v>
      </c>
      <c r="G15" s="50"/>
      <c r="H15" s="50">
        <v>900000</v>
      </c>
      <c r="I15" s="50"/>
      <c r="J15" s="50"/>
      <c r="K15" s="50"/>
      <c r="L15" s="50"/>
    </row>
    <row r="16" spans="1:12" s="1" customFormat="1" ht="17.25" customHeight="1">
      <c r="A16" s="61"/>
      <c r="B16" s="61"/>
      <c r="C16" s="61"/>
      <c r="D16" s="61"/>
      <c r="E16" s="53" t="s">
        <v>119</v>
      </c>
      <c r="F16" s="50"/>
      <c r="G16" s="50"/>
      <c r="H16" s="50"/>
      <c r="I16" s="50"/>
      <c r="J16" s="50"/>
      <c r="K16" s="50"/>
      <c r="L16" s="50"/>
    </row>
    <row r="17" spans="1:12" s="1" customFormat="1" ht="15">
      <c r="A17" s="62" t="s">
        <v>76</v>
      </c>
      <c r="B17" s="62"/>
      <c r="C17" s="62"/>
      <c r="D17" s="62"/>
      <c r="E17" s="53" t="s">
        <v>119</v>
      </c>
      <c r="F17" s="50"/>
      <c r="G17" s="50"/>
      <c r="H17" s="50"/>
      <c r="I17" s="50"/>
      <c r="J17" s="50"/>
      <c r="K17" s="50"/>
      <c r="L17" s="50"/>
    </row>
    <row r="18" spans="1:12" s="1" customFormat="1" ht="31.5" customHeight="1">
      <c r="A18" s="62" t="s">
        <v>126</v>
      </c>
      <c r="B18" s="62"/>
      <c r="C18" s="62"/>
      <c r="D18" s="62"/>
      <c r="E18" s="53" t="s">
        <v>119</v>
      </c>
      <c r="F18" s="50"/>
      <c r="G18" s="50"/>
      <c r="H18" s="50"/>
      <c r="I18" s="50"/>
      <c r="J18" s="50"/>
      <c r="K18" s="50"/>
      <c r="L18" s="50"/>
    </row>
    <row r="19" spans="1:12" s="1" customFormat="1" ht="29.25" customHeight="1">
      <c r="A19" s="63" t="s">
        <v>127</v>
      </c>
      <c r="B19" s="64"/>
      <c r="C19" s="64"/>
      <c r="D19" s="65"/>
      <c r="E19" s="53" t="s">
        <v>119</v>
      </c>
      <c r="F19" s="50"/>
      <c r="G19" s="50"/>
      <c r="H19" s="50"/>
      <c r="I19" s="50"/>
      <c r="J19" s="50"/>
      <c r="K19" s="50"/>
      <c r="L19" s="50"/>
    </row>
    <row r="20" spans="1:12" s="1" customFormat="1" ht="30" customHeight="1">
      <c r="A20" s="63" t="s">
        <v>160</v>
      </c>
      <c r="B20" s="64"/>
      <c r="C20" s="64"/>
      <c r="D20" s="65"/>
      <c r="E20" s="53" t="s">
        <v>119</v>
      </c>
      <c r="F20" s="50"/>
      <c r="G20" s="50"/>
      <c r="H20" s="50"/>
      <c r="I20" s="50"/>
      <c r="J20" s="50"/>
      <c r="K20" s="50"/>
      <c r="L20" s="50"/>
    </row>
    <row r="21" spans="1:12" s="1" customFormat="1" ht="48.75" customHeight="1">
      <c r="A21" s="62" t="s">
        <v>114</v>
      </c>
      <c r="B21" s="62"/>
      <c r="C21" s="62"/>
      <c r="D21" s="62"/>
      <c r="E21" s="59"/>
      <c r="F21" s="50">
        <v>474000</v>
      </c>
      <c r="G21" s="50">
        <v>60000</v>
      </c>
      <c r="H21" s="50">
        <v>159000</v>
      </c>
      <c r="I21" s="50">
        <v>91000</v>
      </c>
      <c r="J21" s="50">
        <v>160000</v>
      </c>
      <c r="K21" s="50">
        <v>480000</v>
      </c>
      <c r="L21" s="50">
        <v>500000</v>
      </c>
    </row>
    <row r="22" spans="1:12" s="1" customFormat="1" ht="15">
      <c r="A22" s="62" t="s">
        <v>71</v>
      </c>
      <c r="B22" s="62"/>
      <c r="C22" s="62"/>
      <c r="D22" s="62"/>
      <c r="E22" s="54"/>
      <c r="F22" s="50"/>
      <c r="G22" s="50"/>
      <c r="H22" s="50"/>
      <c r="I22" s="50"/>
      <c r="J22" s="50"/>
      <c r="K22" s="50"/>
      <c r="L22" s="50"/>
    </row>
    <row r="23" spans="1:12" s="1" customFormat="1" ht="123.75" customHeight="1">
      <c r="A23" s="62" t="s">
        <v>77</v>
      </c>
      <c r="B23" s="62"/>
      <c r="C23" s="62"/>
      <c r="D23" s="62"/>
      <c r="E23" s="60" t="s">
        <v>158</v>
      </c>
      <c r="F23" s="50">
        <v>472000</v>
      </c>
      <c r="G23" s="50">
        <v>60000</v>
      </c>
      <c r="H23" s="50">
        <v>159000</v>
      </c>
      <c r="I23" s="50">
        <v>90000</v>
      </c>
      <c r="J23" s="50">
        <v>163000</v>
      </c>
      <c r="K23" s="50">
        <v>480000</v>
      </c>
      <c r="L23" s="50">
        <v>498000</v>
      </c>
    </row>
    <row r="24" spans="1:12" s="1" customFormat="1" ht="15">
      <c r="A24" s="62" t="s">
        <v>71</v>
      </c>
      <c r="B24" s="62"/>
      <c r="C24" s="62"/>
      <c r="D24" s="62"/>
      <c r="E24" s="54"/>
      <c r="F24" s="50"/>
      <c r="G24" s="50"/>
      <c r="H24" s="50"/>
      <c r="I24" s="50"/>
      <c r="J24" s="50"/>
      <c r="K24" s="50"/>
      <c r="L24" s="50"/>
    </row>
    <row r="25" spans="1:12" s="1" customFormat="1" ht="15">
      <c r="A25" s="62" t="s">
        <v>73</v>
      </c>
      <c r="B25" s="62"/>
      <c r="C25" s="62"/>
      <c r="D25" s="62"/>
      <c r="E25" s="54"/>
      <c r="F25" s="50">
        <v>472000</v>
      </c>
      <c r="G25" s="50">
        <v>60000</v>
      </c>
      <c r="H25" s="50">
        <v>159000</v>
      </c>
      <c r="I25" s="50">
        <v>90000</v>
      </c>
      <c r="J25" s="50">
        <v>159000</v>
      </c>
      <c r="K25" s="50">
        <v>478000</v>
      </c>
      <c r="L25" s="50">
        <v>498000</v>
      </c>
    </row>
    <row r="26" spans="1:12" s="1" customFormat="1" ht="15">
      <c r="A26" s="62" t="s">
        <v>74</v>
      </c>
      <c r="B26" s="62"/>
      <c r="C26" s="62"/>
      <c r="D26" s="62"/>
      <c r="E26" s="54"/>
      <c r="F26" s="50"/>
      <c r="G26" s="50"/>
      <c r="H26" s="50"/>
      <c r="I26" s="50"/>
      <c r="J26" s="50"/>
      <c r="K26" s="50"/>
      <c r="L26" s="50"/>
    </row>
    <row r="27" spans="1:12" s="1" customFormat="1" ht="55.5" customHeight="1">
      <c r="A27" s="62" t="s">
        <v>109</v>
      </c>
      <c r="B27" s="62"/>
      <c r="C27" s="62"/>
      <c r="D27" s="62"/>
      <c r="E27" s="60" t="s">
        <v>159</v>
      </c>
      <c r="F27" s="50">
        <v>2000</v>
      </c>
      <c r="G27" s="50"/>
      <c r="H27" s="50"/>
      <c r="I27" s="50">
        <v>1000</v>
      </c>
      <c r="J27" s="50">
        <v>1000</v>
      </c>
      <c r="K27" s="50">
        <v>2000</v>
      </c>
      <c r="L27" s="50">
        <v>2000</v>
      </c>
    </row>
    <row r="28" spans="1:12" s="1" customFormat="1" ht="15">
      <c r="A28" s="62" t="s">
        <v>71</v>
      </c>
      <c r="B28" s="62"/>
      <c r="C28" s="62"/>
      <c r="D28" s="62"/>
      <c r="E28" s="54"/>
      <c r="F28" s="50"/>
      <c r="G28" s="50"/>
      <c r="H28" s="50"/>
      <c r="I28" s="50"/>
      <c r="J28" s="50"/>
      <c r="K28" s="50"/>
      <c r="L28" s="50"/>
    </row>
    <row r="29" spans="1:12" s="1" customFormat="1" ht="15">
      <c r="A29" s="62" t="s">
        <v>152</v>
      </c>
      <c r="B29" s="62"/>
      <c r="C29" s="62"/>
      <c r="D29" s="62"/>
      <c r="E29" s="54"/>
      <c r="F29" s="50">
        <v>2000</v>
      </c>
      <c r="G29" s="50"/>
      <c r="H29" s="50"/>
      <c r="I29" s="50">
        <v>1000</v>
      </c>
      <c r="J29" s="50">
        <v>1000</v>
      </c>
      <c r="K29" s="50">
        <v>2000</v>
      </c>
      <c r="L29" s="50">
        <v>2000</v>
      </c>
    </row>
    <row r="30" spans="1:12" s="1" customFormat="1" ht="15">
      <c r="A30" s="61"/>
      <c r="B30" s="61"/>
      <c r="C30" s="61"/>
      <c r="D30" s="61"/>
      <c r="E30" s="53"/>
      <c r="F30" s="50"/>
      <c r="G30" s="50"/>
      <c r="H30" s="50"/>
      <c r="I30" s="50"/>
      <c r="J30" s="50"/>
      <c r="K30" s="50"/>
      <c r="L30" s="50"/>
    </row>
    <row r="31" spans="1:12" s="1" customFormat="1" ht="15">
      <c r="A31" s="61"/>
      <c r="B31" s="61"/>
      <c r="C31" s="61"/>
      <c r="D31" s="61"/>
      <c r="E31" s="53"/>
      <c r="F31" s="50"/>
      <c r="G31" s="50"/>
      <c r="H31" s="50"/>
      <c r="I31" s="50"/>
      <c r="J31" s="50"/>
      <c r="K31" s="50"/>
      <c r="L31" s="50"/>
    </row>
    <row r="32" spans="1:12" s="1" customFormat="1" ht="36.75" customHeight="1">
      <c r="A32" s="62" t="s">
        <v>78</v>
      </c>
      <c r="B32" s="62"/>
      <c r="C32" s="62"/>
      <c r="D32" s="62"/>
      <c r="E32" s="54"/>
      <c r="F32" s="50"/>
      <c r="G32" s="50"/>
      <c r="H32" s="50"/>
      <c r="I32" s="50"/>
      <c r="J32" s="50"/>
      <c r="K32" s="50"/>
      <c r="L32" s="50"/>
    </row>
    <row r="33" spans="1:12" s="1" customFormat="1" ht="16.5" customHeight="1">
      <c r="A33" s="6"/>
      <c r="B33" s="10"/>
      <c r="C33" s="10"/>
      <c r="D33" s="10"/>
      <c r="E33" s="55"/>
      <c r="F33" s="20"/>
      <c r="G33" s="20"/>
      <c r="H33" s="20"/>
      <c r="I33" s="20"/>
      <c r="J33" s="20"/>
      <c r="K33" s="20"/>
      <c r="L33" s="20"/>
    </row>
    <row r="34" spans="1:12" s="1" customFormat="1" ht="16.5" customHeight="1">
      <c r="A34" s="6"/>
      <c r="B34" s="10"/>
      <c r="C34" s="10"/>
      <c r="D34" s="10"/>
      <c r="E34" s="55"/>
      <c r="F34" s="20"/>
      <c r="G34" s="20"/>
      <c r="H34" s="20"/>
      <c r="I34" s="20"/>
      <c r="J34" s="20"/>
      <c r="K34" s="20"/>
      <c r="L34" s="20"/>
    </row>
    <row r="35" spans="1:12" s="1" customFormat="1" ht="17.25" customHeight="1">
      <c r="A35" s="6"/>
      <c r="B35" s="10"/>
      <c r="C35" s="10"/>
      <c r="D35" s="10"/>
      <c r="E35" s="55"/>
      <c r="F35" s="20"/>
      <c r="G35" s="20"/>
      <c r="H35" s="20"/>
      <c r="I35" s="20"/>
      <c r="J35" s="20"/>
      <c r="K35" s="20"/>
      <c r="L35" s="20"/>
    </row>
    <row r="36" spans="1:12" s="1" customFormat="1" ht="14.25" customHeight="1">
      <c r="A36" s="6"/>
      <c r="B36" s="10"/>
      <c r="C36" s="10"/>
      <c r="D36" s="10"/>
      <c r="E36" s="55"/>
      <c r="F36" s="20"/>
      <c r="G36" s="20"/>
      <c r="H36" s="20"/>
      <c r="I36" s="20"/>
      <c r="J36" s="20"/>
      <c r="K36" s="20"/>
      <c r="L36" s="20"/>
    </row>
    <row r="37" spans="1:12" s="1" customFormat="1" ht="15.75" customHeight="1">
      <c r="A37" s="6"/>
      <c r="B37" s="10"/>
      <c r="C37" s="10"/>
      <c r="D37" s="10"/>
      <c r="E37" s="55"/>
      <c r="F37" s="20"/>
      <c r="G37" s="20"/>
      <c r="H37" s="20"/>
      <c r="I37" s="20"/>
      <c r="J37" s="20"/>
      <c r="K37" s="20"/>
      <c r="L37" s="20"/>
    </row>
    <row r="38" spans="1:12" s="1" customFormat="1" ht="42.75" customHeight="1">
      <c r="A38" s="6"/>
      <c r="B38" s="10"/>
      <c r="C38" s="10"/>
      <c r="D38" s="10"/>
      <c r="E38" s="55"/>
      <c r="F38" s="20"/>
      <c r="G38" s="20"/>
      <c r="H38" s="20"/>
      <c r="I38" s="20"/>
      <c r="J38" s="20"/>
      <c r="K38" s="20"/>
      <c r="L38" s="20"/>
    </row>
    <row r="39" spans="1:12" s="1" customFormat="1" ht="12.75" customHeight="1">
      <c r="A39" s="6"/>
      <c r="B39" s="10"/>
      <c r="C39" s="10"/>
      <c r="D39" s="10"/>
      <c r="E39" s="55"/>
      <c r="F39" s="20"/>
      <c r="G39" s="20"/>
      <c r="H39" s="20"/>
      <c r="I39" s="20"/>
      <c r="J39" s="20"/>
      <c r="K39" s="20"/>
      <c r="L39" s="20"/>
    </row>
    <row r="40" spans="1:12" s="1" customFormat="1" ht="15.75" customHeight="1">
      <c r="A40" s="6"/>
      <c r="B40" s="10"/>
      <c r="C40" s="10"/>
      <c r="D40" s="10"/>
      <c r="E40" s="55"/>
      <c r="F40" s="20"/>
      <c r="G40" s="20"/>
      <c r="H40" s="20"/>
      <c r="I40" s="20"/>
      <c r="J40" s="20"/>
      <c r="K40" s="20"/>
      <c r="L40" s="20"/>
    </row>
    <row r="41" spans="1:12" s="1" customFormat="1" ht="14.25" customHeight="1">
      <c r="A41" s="6"/>
      <c r="B41" s="10"/>
      <c r="C41" s="10"/>
      <c r="D41" s="10"/>
      <c r="E41" s="55"/>
      <c r="F41" s="20"/>
      <c r="G41" s="20"/>
      <c r="H41" s="20"/>
      <c r="I41" s="20"/>
      <c r="J41" s="20"/>
      <c r="K41" s="20"/>
      <c r="L41" s="20"/>
    </row>
    <row r="42" spans="1:12" s="1" customFormat="1" ht="14.25" customHeight="1">
      <c r="A42" s="6"/>
      <c r="B42" s="10"/>
      <c r="C42" s="10"/>
      <c r="D42" s="10"/>
      <c r="E42" s="55"/>
      <c r="F42" s="20"/>
      <c r="G42" s="20"/>
      <c r="H42" s="20"/>
      <c r="I42" s="20"/>
      <c r="J42" s="20"/>
      <c r="K42" s="20"/>
      <c r="L42" s="20"/>
    </row>
    <row r="43" spans="1:12" s="1" customFormat="1" ht="14.25" customHeight="1">
      <c r="A43" s="6"/>
      <c r="B43" s="10"/>
      <c r="C43" s="10"/>
      <c r="D43" s="10"/>
      <c r="E43" s="55"/>
      <c r="F43" s="20"/>
      <c r="G43" s="20"/>
      <c r="H43" s="20"/>
      <c r="I43" s="20"/>
      <c r="J43" s="20"/>
      <c r="K43" s="20"/>
      <c r="L43" s="20"/>
    </row>
    <row r="44" spans="1:12" s="1" customFormat="1" ht="16.5" customHeight="1">
      <c r="A44" s="6"/>
      <c r="B44" s="10"/>
      <c r="C44" s="10"/>
      <c r="D44" s="10"/>
      <c r="E44" s="55"/>
      <c r="F44" s="20"/>
      <c r="G44" s="20"/>
      <c r="H44" s="20"/>
      <c r="I44" s="20"/>
      <c r="J44" s="20"/>
      <c r="K44" s="20"/>
      <c r="L44" s="20"/>
    </row>
    <row r="45" spans="1:12" s="1" customFormat="1" ht="15.75" customHeight="1">
      <c r="A45" s="6"/>
      <c r="B45" s="10"/>
      <c r="C45" s="10"/>
      <c r="D45" s="10"/>
      <c r="E45" s="55"/>
      <c r="F45" s="20"/>
      <c r="G45" s="20"/>
      <c r="H45" s="20"/>
      <c r="I45" s="20"/>
      <c r="J45" s="20"/>
      <c r="K45" s="20"/>
      <c r="L45" s="20"/>
    </row>
    <row r="46" spans="1:12" s="1" customFormat="1" ht="14.25" customHeight="1">
      <c r="A46" s="6"/>
      <c r="B46" s="10"/>
      <c r="C46" s="10"/>
      <c r="D46" s="10"/>
      <c r="E46" s="55"/>
      <c r="F46" s="20"/>
      <c r="G46" s="20"/>
      <c r="H46" s="20"/>
      <c r="I46" s="20"/>
      <c r="J46" s="20"/>
      <c r="K46" s="20"/>
      <c r="L46" s="20"/>
    </row>
    <row r="47" spans="1:12" s="1" customFormat="1" ht="14.25" customHeight="1">
      <c r="A47" s="6"/>
      <c r="B47" s="10"/>
      <c r="C47" s="10"/>
      <c r="D47" s="10"/>
      <c r="E47" s="55"/>
      <c r="F47" s="20"/>
      <c r="G47" s="20"/>
      <c r="H47" s="20"/>
      <c r="I47" s="20"/>
      <c r="J47" s="20"/>
      <c r="K47" s="20"/>
      <c r="L47" s="20"/>
    </row>
    <row r="48" spans="1:12" s="1" customFormat="1" ht="14.25" customHeight="1">
      <c r="A48" s="6"/>
      <c r="B48" s="10"/>
      <c r="C48" s="10"/>
      <c r="D48" s="10"/>
      <c r="E48" s="55"/>
      <c r="F48" s="20"/>
      <c r="G48" s="20"/>
      <c r="H48" s="20"/>
      <c r="I48" s="20"/>
      <c r="J48" s="20"/>
      <c r="K48" s="20"/>
      <c r="L48" s="20"/>
    </row>
    <row r="49" spans="1:12" s="1" customFormat="1" ht="14.25" customHeight="1">
      <c r="A49" s="6"/>
      <c r="B49" s="10"/>
      <c r="C49" s="10"/>
      <c r="D49" s="10"/>
      <c r="E49" s="55"/>
      <c r="F49" s="20"/>
      <c r="G49" s="20"/>
      <c r="H49" s="20"/>
      <c r="I49" s="20"/>
      <c r="J49" s="20"/>
      <c r="K49" s="20"/>
      <c r="L49" s="20"/>
    </row>
    <row r="50" spans="1:12" s="1" customFormat="1" ht="13.5" customHeight="1">
      <c r="A50" s="6"/>
      <c r="B50" s="10"/>
      <c r="C50" s="10"/>
      <c r="D50" s="10"/>
      <c r="E50" s="55"/>
      <c r="F50" s="20"/>
      <c r="G50" s="20"/>
      <c r="H50" s="20"/>
      <c r="I50" s="20"/>
      <c r="J50" s="20"/>
      <c r="K50" s="20"/>
      <c r="L50" s="20"/>
    </row>
    <row r="51" spans="1:12" s="1" customFormat="1" ht="14.25" customHeight="1">
      <c r="A51" s="6"/>
      <c r="B51" s="10"/>
      <c r="C51" s="10"/>
      <c r="D51" s="10"/>
      <c r="E51" s="55"/>
      <c r="F51" s="20"/>
      <c r="G51" s="20"/>
      <c r="H51" s="20"/>
      <c r="I51" s="20"/>
      <c r="J51" s="20"/>
      <c r="K51" s="20"/>
      <c r="L51" s="20"/>
    </row>
    <row r="52" spans="1:5" s="11" customFormat="1" ht="16.5" customHeight="1">
      <c r="A52" s="10"/>
      <c r="B52" s="10"/>
      <c r="C52" s="10"/>
      <c r="D52" s="10"/>
      <c r="E52" s="55"/>
    </row>
    <row r="53" spans="1:12" s="1" customFormat="1" ht="23.25" customHeight="1">
      <c r="A53" s="13"/>
      <c r="B53" s="22"/>
      <c r="C53" s="22"/>
      <c r="D53" s="22"/>
      <c r="E53" s="56"/>
      <c r="F53" s="22"/>
      <c r="G53" s="22"/>
      <c r="H53" s="22"/>
      <c r="I53" s="22"/>
      <c r="J53" s="22"/>
      <c r="K53" s="22"/>
      <c r="L53" s="22"/>
    </row>
    <row r="54" spans="1:12" s="1" customFormat="1" ht="15.75" customHeight="1">
      <c r="A54" s="20"/>
      <c r="B54" s="20"/>
      <c r="C54" s="20"/>
      <c r="D54" s="20"/>
      <c r="E54" s="57"/>
      <c r="F54" s="12"/>
      <c r="G54" s="7"/>
      <c r="H54" s="7"/>
      <c r="I54" s="7"/>
      <c r="J54" s="7"/>
      <c r="K54" s="7"/>
      <c r="L54" s="7"/>
    </row>
    <row r="55" spans="1:12" s="1" customFormat="1" ht="93" customHeight="1">
      <c r="A55" s="20"/>
      <c r="B55" s="20"/>
      <c r="C55" s="20"/>
      <c r="D55" s="20"/>
      <c r="E55" s="57"/>
      <c r="F55" s="20"/>
      <c r="G55" s="21"/>
      <c r="H55" s="21"/>
      <c r="I55" s="21"/>
      <c r="J55" s="21"/>
      <c r="K55" s="21"/>
      <c r="L55" s="21"/>
    </row>
    <row r="56" spans="1:12" s="1" customFormat="1" ht="13.5" customHeight="1">
      <c r="A56" s="6"/>
      <c r="B56" s="11"/>
      <c r="C56" s="11"/>
      <c r="D56" s="20"/>
      <c r="E56" s="57"/>
      <c r="F56" s="11"/>
      <c r="G56" s="11"/>
      <c r="H56" s="11"/>
      <c r="I56" s="11"/>
      <c r="J56" s="11"/>
      <c r="K56" s="11"/>
      <c r="L56" s="11"/>
    </row>
  </sheetData>
  <sheetProtection selectLockedCells="1" selectUnlockedCells="1"/>
  <mergeCells count="35">
    <mergeCell ref="A31:D31"/>
    <mergeCell ref="A32:D32"/>
    <mergeCell ref="A25:D25"/>
    <mergeCell ref="A26:D26"/>
    <mergeCell ref="A27:D27"/>
    <mergeCell ref="A28:D28"/>
    <mergeCell ref="A29:D29"/>
    <mergeCell ref="A30:D30"/>
    <mergeCell ref="A18:D18"/>
    <mergeCell ref="A21:D21"/>
    <mergeCell ref="A22:D22"/>
    <mergeCell ref="A23:D23"/>
    <mergeCell ref="A24:D24"/>
    <mergeCell ref="A19:D19"/>
    <mergeCell ref="A20:D20"/>
    <mergeCell ref="A12:D12"/>
    <mergeCell ref="A13:D13"/>
    <mergeCell ref="A14:D14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1:L2"/>
    <mergeCell ref="A3:D5"/>
    <mergeCell ref="F3:F5"/>
    <mergeCell ref="G3:L3"/>
    <mergeCell ref="G4:J4"/>
    <mergeCell ref="K4:K5"/>
    <mergeCell ref="L4:L5"/>
    <mergeCell ref="E3:E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  <rowBreaks count="2" manualBreakCount="2">
    <brk id="32" max="255" man="1"/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J28" sqref="J28"/>
    </sheetView>
  </sheetViews>
  <sheetFormatPr defaultColWidth="11.625" defaultRowHeight="12.75"/>
  <cols>
    <col min="1" max="2" width="11.625" style="0" customWidth="1"/>
    <col min="3" max="3" width="16.00390625" style="0" customWidth="1"/>
    <col min="4" max="4" width="0" style="0" hidden="1" customWidth="1"/>
    <col min="5" max="5" width="9.75390625" style="0" customWidth="1"/>
    <col min="6" max="6" width="11.00390625" style="0" customWidth="1"/>
    <col min="7" max="7" width="11.375" style="0" customWidth="1"/>
    <col min="8" max="8" width="8.75390625" style="0" customWidth="1"/>
    <col min="9" max="9" width="11.125" style="0" customWidth="1"/>
    <col min="10" max="10" width="7.00390625" style="0" customWidth="1"/>
    <col min="11" max="11" width="11.25390625" style="0" customWidth="1"/>
    <col min="12" max="12" width="11.875" style="0" customWidth="1"/>
    <col min="13" max="13" width="8.625" style="0" customWidth="1"/>
    <col min="14" max="14" width="11.125" style="0" customWidth="1"/>
    <col min="15" max="15" width="7.00390625" style="0" customWidth="1"/>
    <col min="16" max="16" width="11.125" style="0" customWidth="1"/>
    <col min="17" max="17" width="15.00390625" style="0" customWidth="1"/>
    <col min="18" max="18" width="8.375" style="0" customWidth="1"/>
    <col min="19" max="19" width="11.25390625" style="0" customWidth="1"/>
    <col min="20" max="20" width="7.25390625" style="0" customWidth="1"/>
  </cols>
  <sheetData>
    <row r="1" spans="1:20" s="1" customFormat="1" ht="15" customHeight="1">
      <c r="A1" s="93" t="s">
        <v>5</v>
      </c>
      <c r="B1" s="93"/>
      <c r="C1" s="93"/>
      <c r="D1" s="93"/>
      <c r="E1" s="90" t="s">
        <v>122</v>
      </c>
      <c r="F1" s="90" t="s">
        <v>117</v>
      </c>
      <c r="G1" s="69" t="s">
        <v>147</v>
      </c>
      <c r="H1" s="69"/>
      <c r="I1" s="69"/>
      <c r="J1" s="69"/>
      <c r="K1" s="90" t="s">
        <v>117</v>
      </c>
      <c r="L1" s="70" t="s">
        <v>148</v>
      </c>
      <c r="M1" s="70"/>
      <c r="N1" s="70"/>
      <c r="O1" s="70"/>
      <c r="P1" s="90" t="s">
        <v>117</v>
      </c>
      <c r="Q1" s="70" t="s">
        <v>149</v>
      </c>
      <c r="R1" s="70"/>
      <c r="S1" s="70"/>
      <c r="T1" s="70"/>
    </row>
    <row r="2" spans="1:20" s="1" customFormat="1" ht="90" customHeight="1">
      <c r="A2" s="93"/>
      <c r="B2" s="93"/>
      <c r="C2" s="93"/>
      <c r="D2" s="93"/>
      <c r="E2" s="90"/>
      <c r="F2" s="90"/>
      <c r="G2" s="40" t="s">
        <v>120</v>
      </c>
      <c r="H2" s="40" t="s">
        <v>79</v>
      </c>
      <c r="I2" s="40" t="s">
        <v>121</v>
      </c>
      <c r="J2" s="41" t="s">
        <v>123</v>
      </c>
      <c r="K2" s="90"/>
      <c r="L2" s="40" t="s">
        <v>120</v>
      </c>
      <c r="M2" s="40" t="s">
        <v>79</v>
      </c>
      <c r="N2" s="40" t="s">
        <v>121</v>
      </c>
      <c r="O2" s="41" t="s">
        <v>123</v>
      </c>
      <c r="P2" s="90"/>
      <c r="Q2" s="40" t="s">
        <v>120</v>
      </c>
      <c r="R2" s="40" t="s">
        <v>79</v>
      </c>
      <c r="S2" s="40" t="s">
        <v>121</v>
      </c>
      <c r="T2" s="41" t="s">
        <v>123</v>
      </c>
    </row>
    <row r="3" spans="1:20" s="24" customFormat="1" ht="13.5" customHeight="1">
      <c r="A3" s="66" t="s">
        <v>80</v>
      </c>
      <c r="B3" s="66"/>
      <c r="C3" s="66"/>
      <c r="D3" s="66"/>
      <c r="E3" s="42">
        <v>900</v>
      </c>
      <c r="F3" s="49">
        <f>G3+H3+I3</f>
        <v>32434400</v>
      </c>
      <c r="G3" s="49">
        <f>G5+G10+G25+G26</f>
        <v>31060400</v>
      </c>
      <c r="H3" s="49">
        <f aca="true" t="shared" si="0" ref="H3:S3">H5+H10+H25+H26</f>
        <v>900000</v>
      </c>
      <c r="I3" s="49">
        <f t="shared" si="0"/>
        <v>474000</v>
      </c>
      <c r="J3" s="49">
        <f t="shared" si="0"/>
        <v>0</v>
      </c>
      <c r="K3" s="49">
        <f>L3+M3+N3</f>
        <v>33214100</v>
      </c>
      <c r="L3" s="49">
        <f t="shared" si="0"/>
        <v>32734100</v>
      </c>
      <c r="M3" s="49">
        <f t="shared" si="0"/>
        <v>0</v>
      </c>
      <c r="N3" s="49">
        <f>N5+N10+N25+N26</f>
        <v>480000</v>
      </c>
      <c r="O3" s="49">
        <f t="shared" si="0"/>
        <v>0</v>
      </c>
      <c r="P3" s="49">
        <f>Q3+R3+S3</f>
        <v>33406700</v>
      </c>
      <c r="Q3" s="49">
        <f t="shared" si="0"/>
        <v>32906700</v>
      </c>
      <c r="R3" s="49">
        <f t="shared" si="0"/>
        <v>0</v>
      </c>
      <c r="S3" s="49">
        <f t="shared" si="0"/>
        <v>500000</v>
      </c>
      <c r="T3" s="49"/>
    </row>
    <row r="4" spans="1:20" s="1" customFormat="1" ht="14.25" customHeight="1">
      <c r="A4" s="91" t="s">
        <v>71</v>
      </c>
      <c r="B4" s="91"/>
      <c r="C4" s="91"/>
      <c r="D4" s="91"/>
      <c r="E4" s="3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s="1" customFormat="1" ht="28.5" customHeight="1">
      <c r="A5" s="92" t="s">
        <v>81</v>
      </c>
      <c r="B5" s="92"/>
      <c r="C5" s="92"/>
      <c r="D5" s="92"/>
      <c r="E5" s="44">
        <v>210</v>
      </c>
      <c r="F5" s="49">
        <f>F7+F8+F9</f>
        <v>24297100</v>
      </c>
      <c r="G5" s="49">
        <f aca="true" t="shared" si="1" ref="G5:T5">G7+G8+G9</f>
        <v>24180479</v>
      </c>
      <c r="H5" s="49">
        <f t="shared" si="1"/>
        <v>0</v>
      </c>
      <c r="I5" s="49">
        <f t="shared" si="1"/>
        <v>79200</v>
      </c>
      <c r="J5" s="49">
        <f t="shared" si="1"/>
        <v>0</v>
      </c>
      <c r="K5" s="49">
        <f>L5+N5</f>
        <v>24978100</v>
      </c>
      <c r="L5" s="49">
        <f t="shared" si="1"/>
        <v>24849900</v>
      </c>
      <c r="M5" s="49">
        <f t="shared" si="1"/>
        <v>0</v>
      </c>
      <c r="N5" s="49">
        <f t="shared" si="1"/>
        <v>128200</v>
      </c>
      <c r="O5" s="49">
        <f t="shared" si="1"/>
        <v>0</v>
      </c>
      <c r="P5" s="49">
        <f>Q5+S5</f>
        <v>24978100</v>
      </c>
      <c r="Q5" s="49">
        <f>Q7+Q8+Q9</f>
        <v>24849900</v>
      </c>
      <c r="R5" s="49">
        <f t="shared" si="1"/>
        <v>0</v>
      </c>
      <c r="S5" s="49">
        <f t="shared" si="1"/>
        <v>128200</v>
      </c>
      <c r="T5" s="49">
        <f t="shared" si="1"/>
        <v>0</v>
      </c>
    </row>
    <row r="6" spans="1:20" s="1" customFormat="1" ht="14.25" customHeight="1">
      <c r="A6" s="91" t="s">
        <v>24</v>
      </c>
      <c r="B6" s="91"/>
      <c r="C6" s="91"/>
      <c r="D6" s="91"/>
      <c r="E6" s="4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s="1" customFormat="1" ht="15" customHeight="1">
      <c r="A7" s="91" t="s">
        <v>82</v>
      </c>
      <c r="B7" s="91"/>
      <c r="C7" s="91"/>
      <c r="D7" s="91"/>
      <c r="E7" s="44">
        <v>211</v>
      </c>
      <c r="F7" s="50">
        <v>18089500</v>
      </c>
      <c r="G7" s="50">
        <v>18031200</v>
      </c>
      <c r="H7" s="49"/>
      <c r="I7" s="50">
        <v>58300</v>
      </c>
      <c r="J7" s="49"/>
      <c r="K7" s="50">
        <f>L7+N7</f>
        <v>18600500</v>
      </c>
      <c r="L7" s="50">
        <v>18506500</v>
      </c>
      <c r="M7" s="49"/>
      <c r="N7" s="50">
        <v>94000</v>
      </c>
      <c r="O7" s="49"/>
      <c r="P7" s="50">
        <f>Q7+S7</f>
        <v>18600500</v>
      </c>
      <c r="Q7" s="50">
        <v>18506500</v>
      </c>
      <c r="R7" s="49"/>
      <c r="S7" s="50">
        <v>94000</v>
      </c>
      <c r="T7" s="49"/>
    </row>
    <row r="8" spans="1:20" s="1" customFormat="1" ht="15" customHeight="1">
      <c r="A8" s="91" t="s">
        <v>83</v>
      </c>
      <c r="B8" s="91"/>
      <c r="C8" s="91"/>
      <c r="D8" s="91"/>
      <c r="E8" s="44">
        <v>212</v>
      </c>
      <c r="F8" s="50">
        <v>21000</v>
      </c>
      <c r="G8" s="50">
        <v>16201</v>
      </c>
      <c r="H8" s="49"/>
      <c r="I8" s="50">
        <v>1000</v>
      </c>
      <c r="J8" s="49"/>
      <c r="K8" s="50">
        <f>L8+N8</f>
        <v>20000</v>
      </c>
      <c r="L8" s="50">
        <v>18000</v>
      </c>
      <c r="M8" s="49"/>
      <c r="N8" s="50">
        <v>2000</v>
      </c>
      <c r="O8" s="49"/>
      <c r="P8" s="50">
        <f>Q8+S8</f>
        <v>20000</v>
      </c>
      <c r="Q8" s="50">
        <v>18000</v>
      </c>
      <c r="R8" s="49"/>
      <c r="S8" s="50">
        <v>2000</v>
      </c>
      <c r="T8" s="49"/>
    </row>
    <row r="9" spans="1:20" s="1" customFormat="1" ht="15" customHeight="1">
      <c r="A9" s="91" t="s">
        <v>84</v>
      </c>
      <c r="B9" s="91"/>
      <c r="C9" s="91"/>
      <c r="D9" s="91"/>
      <c r="E9" s="44">
        <v>213</v>
      </c>
      <c r="F9" s="50">
        <v>6186600</v>
      </c>
      <c r="G9" s="50">
        <v>6133078</v>
      </c>
      <c r="H9" s="49"/>
      <c r="I9" s="50">
        <v>19900</v>
      </c>
      <c r="J9" s="49"/>
      <c r="K9" s="50">
        <f>L9+N9</f>
        <v>6357600</v>
      </c>
      <c r="L9" s="50">
        <v>6325400</v>
      </c>
      <c r="M9" s="49"/>
      <c r="N9" s="50">
        <v>32200</v>
      </c>
      <c r="O9" s="49"/>
      <c r="P9" s="50">
        <f>Q9+S9</f>
        <v>6357600</v>
      </c>
      <c r="Q9" s="50">
        <v>6325400</v>
      </c>
      <c r="R9" s="49"/>
      <c r="S9" s="50">
        <v>32200</v>
      </c>
      <c r="T9" s="49"/>
    </row>
    <row r="10" spans="1:20" s="1" customFormat="1" ht="15.75" customHeight="1">
      <c r="A10" s="91" t="s">
        <v>85</v>
      </c>
      <c r="B10" s="91"/>
      <c r="C10" s="91"/>
      <c r="D10" s="91"/>
      <c r="E10" s="44">
        <v>220</v>
      </c>
      <c r="F10" s="49">
        <f>F12+F13+F14+F16+F17</f>
        <v>5080172</v>
      </c>
      <c r="G10" s="49">
        <f aca="true" t="shared" si="2" ref="G10:T10">G12+G13+G14+G16+G17</f>
        <v>4930099</v>
      </c>
      <c r="H10" s="49">
        <f t="shared" si="2"/>
        <v>0</v>
      </c>
      <c r="I10" s="49">
        <f>I12+I13+I14+I16+I17</f>
        <v>150073</v>
      </c>
      <c r="J10" s="49">
        <f t="shared" si="2"/>
        <v>0</v>
      </c>
      <c r="K10" s="49">
        <f>L10+N10</f>
        <v>5235400</v>
      </c>
      <c r="L10" s="49">
        <f t="shared" si="2"/>
        <v>5045400</v>
      </c>
      <c r="M10" s="49">
        <f t="shared" si="2"/>
        <v>0</v>
      </c>
      <c r="N10" s="49">
        <f t="shared" si="2"/>
        <v>190000</v>
      </c>
      <c r="O10" s="49">
        <f t="shared" si="2"/>
        <v>0</v>
      </c>
      <c r="P10" s="49">
        <f>Q10+S10</f>
        <v>5436000</v>
      </c>
      <c r="Q10" s="49">
        <f t="shared" si="2"/>
        <v>5244000</v>
      </c>
      <c r="R10" s="49">
        <f t="shared" si="2"/>
        <v>0</v>
      </c>
      <c r="S10" s="49">
        <f t="shared" si="2"/>
        <v>192000</v>
      </c>
      <c r="T10" s="49">
        <f t="shared" si="2"/>
        <v>0</v>
      </c>
    </row>
    <row r="11" spans="1:20" s="1" customFormat="1" ht="11.25" customHeight="1">
      <c r="A11" s="91" t="s">
        <v>24</v>
      </c>
      <c r="B11" s="91"/>
      <c r="C11" s="91"/>
      <c r="D11" s="91"/>
      <c r="E11" s="44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1" customFormat="1" ht="13.5" customHeight="1">
      <c r="A12" s="91" t="s">
        <v>86</v>
      </c>
      <c r="B12" s="91"/>
      <c r="C12" s="91"/>
      <c r="D12" s="91"/>
      <c r="E12" s="44">
        <v>221</v>
      </c>
      <c r="F12" s="50">
        <f>G12+I12</f>
        <v>213400</v>
      </c>
      <c r="G12" s="50">
        <v>203400</v>
      </c>
      <c r="H12" s="49"/>
      <c r="I12" s="50">
        <v>10000</v>
      </c>
      <c r="J12" s="49"/>
      <c r="K12" s="50">
        <f>L12+N12</f>
        <v>208000</v>
      </c>
      <c r="L12" s="50">
        <v>195000</v>
      </c>
      <c r="M12" s="49"/>
      <c r="N12" s="50">
        <v>13000</v>
      </c>
      <c r="O12" s="49"/>
      <c r="P12" s="50">
        <f>Q12+S12</f>
        <v>214000</v>
      </c>
      <c r="Q12" s="50">
        <v>200000</v>
      </c>
      <c r="R12" s="49"/>
      <c r="S12" s="50">
        <v>14000</v>
      </c>
      <c r="T12" s="49"/>
    </row>
    <row r="13" spans="1:20" s="1" customFormat="1" ht="15.75" customHeight="1">
      <c r="A13" s="91" t="s">
        <v>87</v>
      </c>
      <c r="B13" s="91"/>
      <c r="C13" s="91"/>
      <c r="D13" s="91"/>
      <c r="E13" s="44">
        <v>222</v>
      </c>
      <c r="F13" s="50">
        <f>G13+I13</f>
        <v>9420</v>
      </c>
      <c r="G13" s="50">
        <v>9420</v>
      </c>
      <c r="H13" s="49"/>
      <c r="I13" s="50"/>
      <c r="J13" s="49"/>
      <c r="K13" s="50">
        <f>L13+N13</f>
        <v>25000</v>
      </c>
      <c r="L13" s="50">
        <v>25000</v>
      </c>
      <c r="M13" s="49"/>
      <c r="N13" s="50"/>
      <c r="O13" s="49"/>
      <c r="P13" s="50">
        <f>Q13+S13</f>
        <v>30000</v>
      </c>
      <c r="Q13" s="50">
        <v>30000</v>
      </c>
      <c r="R13" s="49"/>
      <c r="S13" s="50"/>
      <c r="T13" s="49"/>
    </row>
    <row r="14" spans="1:20" s="1" customFormat="1" ht="14.25" customHeight="1">
      <c r="A14" s="91" t="s">
        <v>165</v>
      </c>
      <c r="B14" s="91"/>
      <c r="C14" s="91"/>
      <c r="D14" s="91"/>
      <c r="E14" s="44">
        <v>223</v>
      </c>
      <c r="F14" s="50">
        <f>G14+I14</f>
        <v>1247579</v>
      </c>
      <c r="G14" s="50">
        <v>1195429</v>
      </c>
      <c r="H14" s="49"/>
      <c r="I14" s="50">
        <v>52150</v>
      </c>
      <c r="J14" s="49"/>
      <c r="K14" s="50">
        <f>L14+N14</f>
        <v>1463300</v>
      </c>
      <c r="L14" s="50">
        <v>1401300</v>
      </c>
      <c r="M14" s="49"/>
      <c r="N14" s="50">
        <v>62000</v>
      </c>
      <c r="O14" s="49"/>
      <c r="P14" s="50">
        <f>Q14+S14</f>
        <v>1631000</v>
      </c>
      <c r="Q14" s="50">
        <v>1563000</v>
      </c>
      <c r="R14" s="49"/>
      <c r="S14" s="50">
        <v>68000</v>
      </c>
      <c r="T14" s="49"/>
    </row>
    <row r="15" spans="1:20" s="1" customFormat="1" ht="31.5" customHeight="1">
      <c r="A15" s="91" t="s">
        <v>88</v>
      </c>
      <c r="B15" s="91"/>
      <c r="C15" s="91"/>
      <c r="D15" s="91"/>
      <c r="E15" s="44">
        <v>224</v>
      </c>
      <c r="F15" s="49"/>
      <c r="G15" s="49"/>
      <c r="H15" s="49"/>
      <c r="I15" s="50"/>
      <c r="J15" s="49"/>
      <c r="K15" s="49"/>
      <c r="L15" s="50"/>
      <c r="M15" s="49"/>
      <c r="N15" s="50"/>
      <c r="O15" s="49"/>
      <c r="P15" s="50"/>
      <c r="Q15" s="49"/>
      <c r="R15" s="49"/>
      <c r="S15" s="50"/>
      <c r="T15" s="49"/>
    </row>
    <row r="16" spans="1:20" s="1" customFormat="1" ht="15" customHeight="1">
      <c r="A16" s="91" t="s">
        <v>89</v>
      </c>
      <c r="B16" s="91"/>
      <c r="C16" s="91"/>
      <c r="D16" s="91"/>
      <c r="E16" s="44">
        <v>225</v>
      </c>
      <c r="F16" s="50">
        <f>G16+I16</f>
        <v>623200</v>
      </c>
      <c r="G16" s="50">
        <v>565150</v>
      </c>
      <c r="H16" s="49"/>
      <c r="I16" s="50">
        <v>58050</v>
      </c>
      <c r="J16" s="49"/>
      <c r="K16" s="50">
        <f>L16+N16</f>
        <v>599100</v>
      </c>
      <c r="L16" s="50">
        <v>524100</v>
      </c>
      <c r="M16" s="49"/>
      <c r="N16" s="50">
        <v>75000</v>
      </c>
      <c r="O16" s="49"/>
      <c r="P16" s="50">
        <f>Q16+S16</f>
        <v>620000</v>
      </c>
      <c r="Q16" s="50">
        <v>550000</v>
      </c>
      <c r="R16" s="49"/>
      <c r="S16" s="50">
        <v>70000</v>
      </c>
      <c r="T16" s="49"/>
    </row>
    <row r="17" spans="1:20" s="1" customFormat="1" ht="15.75" customHeight="1">
      <c r="A17" s="91" t="s">
        <v>90</v>
      </c>
      <c r="B17" s="91"/>
      <c r="C17" s="91"/>
      <c r="D17" s="91"/>
      <c r="E17" s="44">
        <v>226</v>
      </c>
      <c r="F17" s="50">
        <f>G17+H17+I17</f>
        <v>2986573</v>
      </c>
      <c r="G17" s="50">
        <v>2956700</v>
      </c>
      <c r="H17" s="49"/>
      <c r="I17" s="50">
        <v>29873</v>
      </c>
      <c r="J17" s="49"/>
      <c r="K17" s="50">
        <f>L17+N17</f>
        <v>2940000</v>
      </c>
      <c r="L17" s="50">
        <v>2900000</v>
      </c>
      <c r="M17" s="49"/>
      <c r="N17" s="50">
        <v>40000</v>
      </c>
      <c r="O17" s="49"/>
      <c r="P17" s="50">
        <f>Q17+S17</f>
        <v>2941000</v>
      </c>
      <c r="Q17" s="50">
        <v>2901000</v>
      </c>
      <c r="R17" s="49"/>
      <c r="S17" s="50">
        <v>40000</v>
      </c>
      <c r="T17" s="49"/>
    </row>
    <row r="18" spans="1:20" s="1" customFormat="1" ht="29.25" customHeight="1">
      <c r="A18" s="91" t="s">
        <v>91</v>
      </c>
      <c r="B18" s="91"/>
      <c r="C18" s="91"/>
      <c r="D18" s="91"/>
      <c r="E18" s="44">
        <v>240</v>
      </c>
      <c r="F18" s="49"/>
      <c r="G18" s="50"/>
      <c r="H18" s="49"/>
      <c r="I18" s="50"/>
      <c r="J18" s="49"/>
      <c r="K18" s="49"/>
      <c r="L18" s="49"/>
      <c r="M18" s="49"/>
      <c r="N18" s="50"/>
      <c r="O18" s="49"/>
      <c r="P18" s="49"/>
      <c r="Q18" s="49"/>
      <c r="R18" s="49"/>
      <c r="S18" s="49"/>
      <c r="T18" s="49"/>
    </row>
    <row r="19" spans="1:20" s="1" customFormat="1" ht="14.25" customHeight="1">
      <c r="A19" s="91" t="s">
        <v>24</v>
      </c>
      <c r="B19" s="91"/>
      <c r="C19" s="91"/>
      <c r="D19" s="91"/>
      <c r="E19" s="4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1" customFormat="1" ht="45" customHeight="1">
      <c r="A20" s="91" t="s">
        <v>92</v>
      </c>
      <c r="B20" s="91"/>
      <c r="C20" s="91"/>
      <c r="D20" s="91"/>
      <c r="E20" s="44">
        <v>241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s="1" customFormat="1" ht="14.25" customHeight="1">
      <c r="A21" s="91" t="s">
        <v>93</v>
      </c>
      <c r="B21" s="91"/>
      <c r="C21" s="91"/>
      <c r="D21" s="91"/>
      <c r="E21" s="44">
        <v>260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1" customFormat="1" ht="12" customHeight="1">
      <c r="A22" s="91" t="s">
        <v>24</v>
      </c>
      <c r="B22" s="91"/>
      <c r="C22" s="91"/>
      <c r="D22" s="91"/>
      <c r="E22" s="4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1" customFormat="1" ht="18.75" customHeight="1">
      <c r="A23" s="91" t="s">
        <v>94</v>
      </c>
      <c r="B23" s="91"/>
      <c r="C23" s="91"/>
      <c r="D23" s="91"/>
      <c r="E23" s="44">
        <v>262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s="1" customFormat="1" ht="45" customHeight="1">
      <c r="A24" s="94" t="s">
        <v>95</v>
      </c>
      <c r="B24" s="94"/>
      <c r="C24" s="94"/>
      <c r="D24" s="94"/>
      <c r="E24" s="44">
        <v>263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s="1" customFormat="1" ht="14.25" customHeight="1">
      <c r="A25" s="91" t="s">
        <v>96</v>
      </c>
      <c r="B25" s="91"/>
      <c r="C25" s="91"/>
      <c r="D25" s="91"/>
      <c r="E25" s="44">
        <v>290</v>
      </c>
      <c r="F25" s="49">
        <f>G25+I25</f>
        <v>180177</v>
      </c>
      <c r="G25" s="49">
        <v>126150</v>
      </c>
      <c r="H25" s="49"/>
      <c r="I25" s="49">
        <v>54027</v>
      </c>
      <c r="J25" s="49"/>
      <c r="K25" s="49">
        <f>L25+N25</f>
        <v>156600</v>
      </c>
      <c r="L25" s="49">
        <v>148800</v>
      </c>
      <c r="M25" s="49"/>
      <c r="N25" s="49">
        <v>7800</v>
      </c>
      <c r="O25" s="49"/>
      <c r="P25" s="49">
        <f>Q25+S25</f>
        <v>157800</v>
      </c>
      <c r="Q25" s="49">
        <v>148800</v>
      </c>
      <c r="R25" s="49"/>
      <c r="S25" s="49">
        <v>9000</v>
      </c>
      <c r="T25" s="49"/>
    </row>
    <row r="26" spans="1:20" s="1" customFormat="1" ht="17.25" customHeight="1">
      <c r="A26" s="91" t="s">
        <v>97</v>
      </c>
      <c r="B26" s="91"/>
      <c r="C26" s="91"/>
      <c r="D26" s="91"/>
      <c r="E26" s="44">
        <v>300</v>
      </c>
      <c r="F26" s="49">
        <f>G26+H26+I26</f>
        <v>2914372</v>
      </c>
      <c r="G26" s="49">
        <f aca="true" t="shared" si="3" ref="G26:T26">G28+G30</f>
        <v>1823672</v>
      </c>
      <c r="H26" s="49">
        <f t="shared" si="3"/>
        <v>900000</v>
      </c>
      <c r="I26" s="49">
        <f t="shared" si="3"/>
        <v>190700</v>
      </c>
      <c r="J26" s="49">
        <f t="shared" si="3"/>
        <v>0</v>
      </c>
      <c r="K26" s="49">
        <f>L26+N26</f>
        <v>2844000</v>
      </c>
      <c r="L26" s="49">
        <f t="shared" si="3"/>
        <v>2690000</v>
      </c>
      <c r="M26" s="49">
        <f t="shared" si="3"/>
        <v>0</v>
      </c>
      <c r="N26" s="49">
        <f t="shared" si="3"/>
        <v>154000</v>
      </c>
      <c r="O26" s="49">
        <f t="shared" si="3"/>
        <v>0</v>
      </c>
      <c r="P26" s="49">
        <f>Q26+S26</f>
        <v>2834800</v>
      </c>
      <c r="Q26" s="49">
        <f>Q28+Q30</f>
        <v>2664000</v>
      </c>
      <c r="R26" s="49">
        <f t="shared" si="3"/>
        <v>0</v>
      </c>
      <c r="S26" s="49">
        <f>S28+S30</f>
        <v>170800</v>
      </c>
      <c r="T26" s="49">
        <f t="shared" si="3"/>
        <v>0</v>
      </c>
    </row>
    <row r="27" spans="1:20" s="1" customFormat="1" ht="10.5" customHeight="1">
      <c r="A27" s="91" t="s">
        <v>24</v>
      </c>
      <c r="B27" s="91"/>
      <c r="C27" s="91"/>
      <c r="D27" s="91"/>
      <c r="E27" s="44"/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s="1" customFormat="1" ht="19.5" customHeight="1">
      <c r="A28" s="91" t="s">
        <v>98</v>
      </c>
      <c r="B28" s="91"/>
      <c r="C28" s="91"/>
      <c r="D28" s="91"/>
      <c r="E28" s="44">
        <v>310</v>
      </c>
      <c r="F28" s="50">
        <f>G28+H28+I28</f>
        <v>2206802</v>
      </c>
      <c r="G28" s="50">
        <v>1226702</v>
      </c>
      <c r="H28" s="50">
        <v>900000</v>
      </c>
      <c r="I28" s="50">
        <v>80100</v>
      </c>
      <c r="J28" s="49"/>
      <c r="K28" s="50">
        <f>L28+N28</f>
        <v>2377000</v>
      </c>
      <c r="L28" s="50">
        <v>2300000</v>
      </c>
      <c r="M28" s="49"/>
      <c r="N28" s="50">
        <v>77000</v>
      </c>
      <c r="O28" s="49"/>
      <c r="P28" s="50">
        <f>Q28+S28</f>
        <v>2354000</v>
      </c>
      <c r="Q28" s="50">
        <v>2274000</v>
      </c>
      <c r="R28" s="49"/>
      <c r="S28" s="52">
        <v>80000</v>
      </c>
      <c r="T28" s="49"/>
    </row>
    <row r="29" spans="1:20" s="1" customFormat="1" ht="28.5" customHeight="1">
      <c r="A29" s="91" t="s">
        <v>99</v>
      </c>
      <c r="B29" s="91"/>
      <c r="C29" s="91"/>
      <c r="D29" s="91"/>
      <c r="E29" s="44">
        <v>320</v>
      </c>
      <c r="F29" s="50"/>
      <c r="G29" s="50"/>
      <c r="H29" s="49" t="s">
        <v>164</v>
      </c>
      <c r="I29" s="49"/>
      <c r="J29" s="49"/>
      <c r="K29" s="50"/>
      <c r="L29" s="50"/>
      <c r="M29" s="49"/>
      <c r="N29" s="49"/>
      <c r="O29" s="49"/>
      <c r="P29" s="50"/>
      <c r="Q29" s="49"/>
      <c r="R29" s="49"/>
      <c r="S29" s="49"/>
      <c r="T29" s="49"/>
    </row>
    <row r="30" spans="1:20" s="1" customFormat="1" ht="29.25" customHeight="1">
      <c r="A30" s="91" t="s">
        <v>100</v>
      </c>
      <c r="B30" s="91"/>
      <c r="C30" s="91"/>
      <c r="D30" s="91"/>
      <c r="E30" s="44">
        <v>340</v>
      </c>
      <c r="F30" s="50">
        <f>G30+I30</f>
        <v>707570</v>
      </c>
      <c r="G30" s="50">
        <v>596970</v>
      </c>
      <c r="H30" s="49"/>
      <c r="I30" s="50">
        <v>110600</v>
      </c>
      <c r="J30" s="49"/>
      <c r="K30" s="50">
        <f>L30+N30</f>
        <v>467000</v>
      </c>
      <c r="L30" s="50">
        <v>390000</v>
      </c>
      <c r="M30" s="49"/>
      <c r="N30" s="50">
        <v>77000</v>
      </c>
      <c r="O30" s="49"/>
      <c r="P30" s="50">
        <f>Q30+S30</f>
        <v>480800</v>
      </c>
      <c r="Q30" s="50">
        <v>390000</v>
      </c>
      <c r="R30" s="49"/>
      <c r="S30" s="50">
        <v>90800</v>
      </c>
      <c r="T30" s="49"/>
    </row>
    <row r="31" spans="1:20" s="1" customFormat="1" ht="19.5" customHeight="1">
      <c r="A31" s="95" t="s">
        <v>101</v>
      </c>
      <c r="B31" s="95"/>
      <c r="C31" s="95"/>
      <c r="D31" s="95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1" customFormat="1" ht="21" customHeight="1">
      <c r="A32" s="91" t="s">
        <v>125</v>
      </c>
      <c r="B32" s="91"/>
      <c r="C32" s="91"/>
      <c r="D32" s="91"/>
      <c r="E32" s="38" t="s">
        <v>102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35" customFormat="1" ht="12.75" customHeight="1">
      <c r="A33" s="96" t="s">
        <v>103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19" s="1" customFormat="1" ht="13.5" customHeight="1">
      <c r="A34" s="97" t="s">
        <v>104</v>
      </c>
      <c r="B34" s="97"/>
      <c r="C34" s="97"/>
      <c r="D34" s="97"/>
      <c r="E34" s="36"/>
      <c r="F34" s="36"/>
      <c r="G34" s="98" t="s">
        <v>155</v>
      </c>
      <c r="H34" s="98"/>
      <c r="I34" s="36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1" customFormat="1" ht="10.5" customHeight="1">
      <c r="A35" s="99"/>
      <c r="B35" s="99"/>
      <c r="C35" s="99"/>
      <c r="D35" s="31"/>
      <c r="E35" s="3" t="s">
        <v>105</v>
      </c>
      <c r="F35" s="100" t="s">
        <v>106</v>
      </c>
      <c r="G35" s="100"/>
      <c r="H35" s="100"/>
      <c r="I35" s="100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1" s="1" customFormat="1" ht="13.5" customHeight="1">
      <c r="A36" s="97" t="s">
        <v>107</v>
      </c>
      <c r="B36" s="97"/>
      <c r="C36" s="97"/>
      <c r="D36" s="97"/>
      <c r="E36" s="97"/>
      <c r="F36" s="97"/>
      <c r="G36" s="37"/>
      <c r="H36" s="37"/>
      <c r="I36" s="102" t="s">
        <v>156</v>
      </c>
      <c r="J36" s="102"/>
      <c r="K36" s="3"/>
      <c r="L36" s="97" t="s">
        <v>124</v>
      </c>
      <c r="M36" s="97"/>
      <c r="N36" s="97"/>
      <c r="O36" s="37"/>
      <c r="P36" s="37"/>
      <c r="Q36" s="103" t="s">
        <v>157</v>
      </c>
      <c r="R36" s="103"/>
      <c r="S36" s="103"/>
      <c r="T36" s="37"/>
      <c r="U36" s="3"/>
    </row>
    <row r="37" spans="1:19" s="1" customFormat="1" ht="10.5" customHeight="1">
      <c r="A37" s="10"/>
      <c r="B37" s="10"/>
      <c r="C37" s="10"/>
      <c r="D37" s="31"/>
      <c r="G37" s="3" t="s">
        <v>105</v>
      </c>
      <c r="I37" s="104" t="s">
        <v>106</v>
      </c>
      <c r="J37" s="104"/>
      <c r="K37" s="3"/>
      <c r="L37" s="3"/>
      <c r="M37" s="3"/>
      <c r="N37" s="3"/>
      <c r="O37" s="33" t="s">
        <v>105</v>
      </c>
      <c r="P37" s="100" t="s">
        <v>106</v>
      </c>
      <c r="Q37" s="100"/>
      <c r="R37" s="100"/>
      <c r="S37" s="100"/>
    </row>
    <row r="38" spans="1:4" s="1" customFormat="1" ht="13.5" customHeight="1">
      <c r="A38" s="101" t="s">
        <v>108</v>
      </c>
      <c r="B38" s="101"/>
      <c r="C38" s="101"/>
      <c r="D38" s="2"/>
    </row>
  </sheetData>
  <sheetProtection selectLockedCells="1" selectUnlockedCells="1"/>
  <mergeCells count="50">
    <mergeCell ref="A38:C38"/>
    <mergeCell ref="A36:F36"/>
    <mergeCell ref="I36:J36"/>
    <mergeCell ref="L36:N36"/>
    <mergeCell ref="Q36:S36"/>
    <mergeCell ref="I37:J37"/>
    <mergeCell ref="P37:S37"/>
    <mergeCell ref="A31:D31"/>
    <mergeCell ref="A32:D32"/>
    <mergeCell ref="A33:T33"/>
    <mergeCell ref="A34:D34"/>
    <mergeCell ref="G34:H34"/>
    <mergeCell ref="A35:C35"/>
    <mergeCell ref="F35:I35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5:D5"/>
    <mergeCell ref="A6:D6"/>
    <mergeCell ref="A1:D2"/>
    <mergeCell ref="E1:E2"/>
    <mergeCell ref="F1:F2"/>
    <mergeCell ref="G1:J1"/>
    <mergeCell ref="K1:K2"/>
    <mergeCell ref="L1:O1"/>
    <mergeCell ref="P1:P2"/>
    <mergeCell ref="Q1:T1"/>
    <mergeCell ref="A3:D3"/>
    <mergeCell ref="A4:D4"/>
  </mergeCells>
  <printOptions horizontalCentered="1" verticalCentered="1"/>
  <pageMargins left="0.7874015748031497" right="0.35433070866141736" top="0.2362204724409449" bottom="0.1968503937007874" header="0" footer="0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Г.А.</cp:lastModifiedBy>
  <cp:lastPrinted>2011-10-17T10:37:14Z</cp:lastPrinted>
  <dcterms:modified xsi:type="dcterms:W3CDTF">2012-02-09T06:36:55Z</dcterms:modified>
  <cp:category/>
  <cp:version/>
  <cp:contentType/>
  <cp:contentStatus/>
</cp:coreProperties>
</file>